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1 неделя старшие\"/>
    </mc:Choice>
  </mc:AlternateContent>
  <xr:revisionPtr revIDLastSave="0" documentId="13_ncr:1_{6F425AA3-4A3B-4AD0-9712-4B02255E467A}" xr6:coauthVersionLast="45" xr6:coauthVersionMax="45" xr10:uidLastSave="{00000000-0000-0000-0000-000000000000}"/>
  <bookViews>
    <workbookView xWindow="1410" yWindow="1380" windowWidth="21600" windowHeight="11385" tabRatio="803" xr2:uid="{00000000-000D-0000-FFFF-FFFF00000000}"/>
  </bookViews>
  <sheets>
    <sheet name="1нед пон" sheetId="10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P21" i="10" l="1"/>
  <c r="O21" i="10"/>
  <c r="N21" i="10"/>
  <c r="M21" i="10"/>
  <c r="L21" i="10"/>
  <c r="K21" i="10"/>
  <c r="J21" i="10"/>
  <c r="I21" i="10"/>
  <c r="H21" i="10"/>
  <c r="G21" i="10"/>
  <c r="F21" i="10"/>
  <c r="E21" i="10"/>
  <c r="P13" i="10"/>
  <c r="P22" i="10" s="1"/>
  <c r="O13" i="10"/>
  <c r="O22" i="10" s="1"/>
  <c r="N13" i="10"/>
  <c r="N22" i="10" s="1"/>
  <c r="M13" i="10"/>
  <c r="M22" i="10" s="1"/>
  <c r="L13" i="10"/>
  <c r="L22" i="10" s="1"/>
  <c r="K13" i="10"/>
  <c r="K22" i="10" s="1"/>
  <c r="J13" i="10"/>
  <c r="J22" i="10" s="1"/>
  <c r="I13" i="10"/>
  <c r="I22" i="10" s="1"/>
  <c r="H13" i="10"/>
  <c r="H22" i="10" s="1"/>
  <c r="G13" i="10"/>
  <c r="G22" i="10" s="1"/>
  <c r="F13" i="10"/>
  <c r="F22" i="10" s="1"/>
  <c r="E13" i="10"/>
  <c r="E22" i="10" s="1"/>
</calcChain>
</file>

<file path=xl/sharedStrings.xml><?xml version="1.0" encoding="utf-8"?>
<sst xmlns="http://schemas.openxmlformats.org/spreadsheetml/2006/main" count="84" uniqueCount="78">
  <si>
    <t>Хлеб ржано-пшеничный для детского питания</t>
  </si>
  <si>
    <t>Суп-лапша (вермишель)</t>
  </si>
  <si>
    <t>понедельник</t>
  </si>
  <si>
    <t>305,11</t>
  </si>
  <si>
    <t xml:space="preserve">Витаминизированный кисель </t>
  </si>
  <si>
    <t>200</t>
  </si>
  <si>
    <t>95</t>
  </si>
  <si>
    <t>283</t>
  </si>
  <si>
    <t xml:space="preserve">Чай с сахаром </t>
  </si>
  <si>
    <t>39,9</t>
  </si>
  <si>
    <t>9,98</t>
  </si>
  <si>
    <t xml:space="preserve">Хлеб пшеничный обогащенный витаминами для детского питания </t>
  </si>
  <si>
    <t>Основное (организованное меню) и пищевая ценность приготовляемых блюд для обучающихся 12 лет  и старше на осенне-зимний период</t>
  </si>
  <si>
    <t xml:space="preserve">Рацион: ШК 11-18 лет </t>
  </si>
  <si>
    <t>12 лет и старше</t>
  </si>
  <si>
    <t>День:</t>
  </si>
  <si>
    <t>Неделя:</t>
  </si>
  <si>
    <t>1</t>
  </si>
  <si>
    <t>Возраст:</t>
  </si>
  <si>
    <t>№
рец.</t>
  </si>
  <si>
    <t>Прием пищи, наименование блюда</t>
  </si>
  <si>
    <t>Масса порции</t>
  </si>
  <si>
    <t>Пищевые вещества (г)</t>
  </si>
  <si>
    <t>Энерге-
тическая ценность (ккал)</t>
  </si>
  <si>
    <t>Витамины (мг)</t>
  </si>
  <si>
    <t>Минеральные вещества (мг)</t>
  </si>
  <si>
    <t>Б</t>
  </si>
  <si>
    <t>Ж</t>
  </si>
  <si>
    <t>У</t>
  </si>
  <si>
    <t>B1</t>
  </si>
  <si>
    <t>C</t>
  </si>
  <si>
    <t>A</t>
  </si>
  <si>
    <t>E</t>
  </si>
  <si>
    <t>Ca</t>
  </si>
  <si>
    <t>P</t>
  </si>
  <si>
    <t>Mg</t>
  </si>
  <si>
    <t>Fe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</si>
  <si>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</si>
  <si>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</si>
  <si>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</si>
  <si>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</si>
  <si>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</si>
  <si>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</si>
  <si>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</si>
  <si>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</si>
  <si>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</si>
  <si>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</si>
  <si>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</si>
  <si>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</si>
  <si>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</si>
  <si>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</si>
  <si>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 xml:space="preserve">Завтрак </t>
  </si>
  <si>
    <t xml:space="preserve">Котлеты мясные с томатным соусом </t>
  </si>
  <si>
    <t>60/40</t>
  </si>
  <si>
    <t xml:space="preserve">Каша гречневая вязкая с маслом </t>
  </si>
  <si>
    <t>180/5</t>
  </si>
  <si>
    <t>0,3</t>
  </si>
  <si>
    <t>0,03</t>
  </si>
  <si>
    <t>1,2</t>
  </si>
  <si>
    <t xml:space="preserve">Хлеб ржано-пшеничный для детского питания </t>
  </si>
  <si>
    <t>30</t>
  </si>
  <si>
    <t>13,8</t>
  </si>
  <si>
    <t>66</t>
  </si>
  <si>
    <t>0,51</t>
  </si>
  <si>
    <t>8,7</t>
  </si>
  <si>
    <t>39</t>
  </si>
  <si>
    <t>12,6</t>
  </si>
  <si>
    <t>0,9</t>
  </si>
  <si>
    <t>Итого за Завтрак                                          суммарная масса порции: 555</t>
  </si>
  <si>
    <t xml:space="preserve">Обед </t>
  </si>
  <si>
    <t>Рыба, тушенная с овощами(филе минтая)</t>
  </si>
  <si>
    <t>50/50</t>
  </si>
  <si>
    <t xml:space="preserve">Макаронные изделия отварные с маслом </t>
  </si>
  <si>
    <t>180/10</t>
  </si>
  <si>
    <t>20,1</t>
  </si>
  <si>
    <t>Итого за Обед                                                 суммарная масса порции: 820</t>
  </si>
  <si>
    <t>Итого за день</t>
  </si>
  <si>
    <t>МОБУ СОШ с.Рятамак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</si>
</sst>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Arial"/>
      <family val="2"/>
      <charset val="204"/>
    </font>
    <font>
      <b/>
      <u/>
      <sz val="11"/>
      <name val="Arial"/>
      <family val="2"/>
      <charset val="204"/>
    </font>
    <font>
      <sz val="8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7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0" fontId="1" fillId="0" borderId="0" xfId="0" applyFont="1"/>
    <xf numFmtId="0" fontId="2" fillId="0" borderId="0" xfId="0" applyFont="1" applyAlignment="1">
      <alignment horizontal="right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1" fillId="2" borderId="1" xfId="0" applyFont="1" applyFill="1" applyBorder="1" applyAlignment="1">
      <alignment horizontal="center" vertical="top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2" fontId="1" fillId="0" borderId="1" xfId="0" applyNumberFormat="1" applyFont="1" applyBorder="1" applyAlignment="1">
      <alignment horizontal="center" vertical="top"/>
    </xf>
    <xf numFmtId="0" fontId="1" fillId="0" borderId="4" xfId="0" applyFont="1" applyBorder="1"/>
    <xf numFmtId="0" fontId="1" fillId="0" borderId="3" xfId="0" applyFont="1" applyBorder="1"/>
    <xf numFmtId="0" fontId="1" fillId="3" borderId="1" xfId="0" applyFont="1" applyFill="1" applyBorder="1" applyAlignment="1">
      <alignment horizontal="center" vertical="top"/>
    </xf>
    <xf numFmtId="0" fontId="3" fillId="0" borderId="2" xfId="0" applyFont="1" applyBorder="1"/>
    <xf numFmtId="0" fontId="3" fillId="0" borderId="4" xfId="0" applyFont="1" applyBorder="1"/>
    <xf numFmtId="0" fontId="3" fillId="0" borderId="3" xfId="0" applyFont="1" applyBorder="1"/>
    <xf numFmtId="2" fontId="5" fillId="0" borderId="1" xfId="1" applyNumberFormat="1" applyFont="1" applyBorder="1" applyAlignment="1">
      <alignment horizontal="center" vertical="top"/>
    </xf>
    <xf numFmtId="0" fontId="5" fillId="0" borderId="1" xfId="1" applyFont="1" applyBorder="1" applyAlignment="1">
      <alignment vertical="top" wrapText="1"/>
    </xf>
    <xf numFmtId="0" fontId="5" fillId="0" borderId="1" xfId="1" applyFon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vertical="top" wrapText="1"/>
    </xf>
    <xf numFmtId="0" fontId="5" fillId="0" borderId="1" xfId="0" applyFont="1" applyBorder="1"/>
    <xf numFmtId="2" fontId="1" fillId="3" borderId="1" xfId="0" applyNumberFormat="1" applyFont="1" applyFill="1" applyBorder="1" applyAlignment="1">
      <alignment horizontal="center" vertical="top"/>
    </xf>
    <xf numFmtId="0" fontId="2" fillId="0" borderId="2" xfId="0" applyFont="1" applyBorder="1"/>
    <xf numFmtId="0" fontId="2" fillId="0" borderId="4" xfId="0" applyFont="1" applyBorder="1"/>
    <xf numFmtId="0" fontId="2" fillId="0" borderId="3" xfId="0" applyFont="1" applyBorder="1"/>
  </cellXfs>
  <cellStyles count="2">
    <cellStyle name="Обычный" xfId="0" builtinId="0"/>
    <cellStyle name="Обычный_Sheet1" xfId="1" xr:uid="{7513CA02-4162-4449-8629-B3AA6B28829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6B7784-1902-4954-BAA2-2EB224016246}">
  <dimension ref="A1:P22"/>
  <sheetViews>
    <sheetView tabSelected="1" workbookViewId="0">
      <selection activeCell="T17" sqref="T17"/>
    </sheetView>
  </sheetViews>
  <sheetFormatPr defaultRowHeight="15" x14ac:dyDescent="0.25"/>
  <sheetData>
    <row r="1" spans="1:16" x14ac:dyDescent="0.25">
      <c r="A1" s="1" t="s">
        <v>12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x14ac:dyDescent="0.25">
      <c r="A2" s="2" t="s">
        <v>13</v>
      </c>
      <c r="B2" s="3" t="s">
        <v>14</v>
      </c>
      <c r="C2" s="3"/>
      <c r="D2" s="3"/>
      <c r="E2" s="4" t="s">
        <v>15</v>
      </c>
      <c r="F2" s="5" t="s">
        <v>2</v>
      </c>
      <c r="G2" s="6"/>
      <c r="H2" s="6"/>
      <c r="I2" s="7"/>
      <c r="J2" s="7"/>
      <c r="K2" s="8"/>
      <c r="L2" s="8"/>
      <c r="M2" s="8"/>
      <c r="N2" s="8"/>
      <c r="O2" s="8"/>
      <c r="P2" s="8"/>
    </row>
    <row r="3" spans="1:16" x14ac:dyDescent="0.25">
      <c r="A3" s="6" t="s">
        <v>77</v>
      </c>
      <c r="B3" s="6"/>
      <c r="C3" s="6"/>
      <c r="D3" s="7" t="s">
        <v>16</v>
      </c>
      <c r="E3" s="7"/>
      <c r="F3" s="9" t="s">
        <v>17</v>
      </c>
      <c r="G3" s="3"/>
      <c r="H3" s="3"/>
      <c r="I3" s="7" t="s">
        <v>18</v>
      </c>
      <c r="J3" s="7"/>
      <c r="K3" s="6" t="s">
        <v>14</v>
      </c>
      <c r="L3" s="6"/>
      <c r="M3" s="6"/>
      <c r="N3" s="6"/>
      <c r="O3" s="6"/>
      <c r="P3" s="6"/>
    </row>
    <row r="4" spans="1:16" x14ac:dyDescent="0.25">
      <c r="A4" s="10" t="s">
        <v>19</v>
      </c>
      <c r="B4" s="10" t="s">
        <v>20</v>
      </c>
      <c r="C4" s="10"/>
      <c r="D4" s="10" t="s">
        <v>21</v>
      </c>
      <c r="E4" s="10" t="s">
        <v>22</v>
      </c>
      <c r="F4" s="10"/>
      <c r="G4" s="10"/>
      <c r="H4" s="10" t="s">
        <v>23</v>
      </c>
      <c r="I4" s="10" t="s">
        <v>24</v>
      </c>
      <c r="J4" s="10"/>
      <c r="K4" s="10"/>
      <c r="L4" s="10"/>
      <c r="M4" s="10" t="s">
        <v>25</v>
      </c>
      <c r="N4" s="10"/>
      <c r="O4" s="10"/>
      <c r="P4" s="10"/>
    </row>
    <row r="5" spans="1:16" x14ac:dyDescent="0.25">
      <c r="A5" s="10"/>
      <c r="B5" s="10"/>
      <c r="C5" s="10"/>
      <c r="D5" s="10"/>
      <c r="E5" s="11" t="s">
        <v>26</v>
      </c>
      <c r="F5" s="11" t="s">
        <v>27</v>
      </c>
      <c r="G5" s="11" t="s">
        <v>28</v>
      </c>
      <c r="H5" s="10"/>
      <c r="I5" s="11" t="s">
        <v>29</v>
      </c>
      <c r="J5" s="11" t="s">
        <v>30</v>
      </c>
      <c r="K5" s="11" t="s">
        <v>31</v>
      </c>
      <c r="L5" s="11" t="s">
        <v>32</v>
      </c>
      <c r="M5" s="11" t="s">
        <v>33</v>
      </c>
      <c r="N5" s="11" t="s">
        <v>34</v>
      </c>
      <c r="O5" s="11" t="s">
        <v>35</v>
      </c>
      <c r="P5" s="11" t="s">
        <v>36</v>
      </c>
    </row>
    <row r="6" spans="1:16" x14ac:dyDescent="0.25">
      <c r="A6" s="12" t="s">
        <v>17</v>
      </c>
      <c r="B6" s="13" t="s">
        <v>37</v>
      </c>
      <c r="C6" s="13"/>
      <c r="D6" s="12" t="s">
        <v>38</v>
      </c>
      <c r="E6" s="12" t="s">
        <v>39</v>
      </c>
      <c r="F6" s="12" t="s">
        <v>40</v>
      </c>
      <c r="G6" s="12" t="s">
        <v>41</v>
      </c>
      <c r="H6" s="12" t="s">
        <v>42</v>
      </c>
      <c r="I6" s="12" t="s">
        <v>43</v>
      </c>
      <c r="J6" s="12" t="s">
        <v>44</v>
      </c>
      <c r="K6" s="12" t="s">
        <v>45</v>
      </c>
      <c r="L6" s="12" t="s">
        <v>46</v>
      </c>
      <c r="M6" s="12" t="s">
        <v>47</v>
      </c>
      <c r="N6" s="12" t="s">
        <v>48</v>
      </c>
      <c r="O6" s="12" t="s">
        <v>49</v>
      </c>
      <c r="P6" s="12" t="s">
        <v>50</v>
      </c>
    </row>
    <row r="7" spans="1:16" x14ac:dyDescent="0.25">
      <c r="A7" s="14" t="s">
        <v>51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</row>
    <row r="8" spans="1:16" x14ac:dyDescent="0.25">
      <c r="A8" s="15">
        <v>445.36</v>
      </c>
      <c r="B8" s="16" t="s">
        <v>52</v>
      </c>
      <c r="C8" s="16"/>
      <c r="D8" s="17" t="s">
        <v>53</v>
      </c>
      <c r="E8" s="17">
        <v>9.9700000000000006</v>
      </c>
      <c r="F8" s="17">
        <v>11.9</v>
      </c>
      <c r="G8" s="17">
        <v>8.8699999999999992</v>
      </c>
      <c r="H8" s="17">
        <v>182.53</v>
      </c>
      <c r="I8" s="17">
        <v>0.08</v>
      </c>
      <c r="J8" s="17">
        <v>2.19</v>
      </c>
      <c r="K8" s="17">
        <v>63.17</v>
      </c>
      <c r="L8" s="17">
        <v>2.27</v>
      </c>
      <c r="M8" s="17">
        <v>29.87</v>
      </c>
      <c r="N8" s="17">
        <v>109.59</v>
      </c>
      <c r="O8" s="17">
        <v>16.87</v>
      </c>
      <c r="P8" s="17">
        <v>1.65</v>
      </c>
    </row>
    <row r="9" spans="1:16" x14ac:dyDescent="0.25">
      <c r="A9" s="17">
        <v>175.12</v>
      </c>
      <c r="B9" s="18" t="s">
        <v>54</v>
      </c>
      <c r="C9" s="19"/>
      <c r="D9" s="17" t="s">
        <v>55</v>
      </c>
      <c r="E9" s="17">
        <v>5.71</v>
      </c>
      <c r="F9" s="17">
        <v>5.1100000000000003</v>
      </c>
      <c r="G9" s="17">
        <v>25.76</v>
      </c>
      <c r="H9" s="17">
        <v>171.65</v>
      </c>
      <c r="I9" s="17">
        <v>0.19</v>
      </c>
      <c r="J9" s="17"/>
      <c r="K9" s="17">
        <v>23.4</v>
      </c>
      <c r="L9" s="17">
        <v>0.41</v>
      </c>
      <c r="M9" s="17">
        <v>13.51</v>
      </c>
      <c r="N9" s="17">
        <v>135.6</v>
      </c>
      <c r="O9" s="17">
        <v>90.2</v>
      </c>
      <c r="P9" s="17">
        <v>3.05</v>
      </c>
    </row>
    <row r="10" spans="1:16" x14ac:dyDescent="0.25">
      <c r="A10" s="17" t="s">
        <v>7</v>
      </c>
      <c r="B10" s="16" t="s">
        <v>8</v>
      </c>
      <c r="C10" s="16"/>
      <c r="D10" s="17" t="s">
        <v>5</v>
      </c>
      <c r="E10" s="17"/>
      <c r="F10" s="17"/>
      <c r="G10" s="17" t="s">
        <v>10</v>
      </c>
      <c r="H10" s="17" t="s">
        <v>9</v>
      </c>
      <c r="I10" s="17"/>
      <c r="J10" s="17"/>
      <c r="K10" s="17"/>
      <c r="L10" s="17"/>
      <c r="M10" s="17" t="s">
        <v>56</v>
      </c>
      <c r="N10" s="17"/>
      <c r="O10" s="17"/>
      <c r="P10" s="17" t="s">
        <v>57</v>
      </c>
    </row>
    <row r="11" spans="1:16" x14ac:dyDescent="0.25">
      <c r="A11" s="17">
        <v>420.02</v>
      </c>
      <c r="B11" s="18" t="s">
        <v>11</v>
      </c>
      <c r="C11" s="19"/>
      <c r="D11" s="17">
        <v>40</v>
      </c>
      <c r="E11" s="17">
        <v>3.2</v>
      </c>
      <c r="F11" s="17">
        <v>0.4</v>
      </c>
      <c r="G11" s="17">
        <v>22</v>
      </c>
      <c r="H11" s="17">
        <v>104</v>
      </c>
      <c r="I11" s="17">
        <v>0.14000000000000001</v>
      </c>
      <c r="J11" s="17"/>
      <c r="K11" s="17"/>
      <c r="L11" s="17">
        <v>0.6</v>
      </c>
      <c r="M11" s="17">
        <v>8</v>
      </c>
      <c r="N11" s="17">
        <v>26</v>
      </c>
      <c r="O11" s="17">
        <v>5.6</v>
      </c>
      <c r="P11" s="17">
        <v>1</v>
      </c>
    </row>
    <row r="12" spans="1:16" x14ac:dyDescent="0.25">
      <c r="A12" s="17" t="s">
        <v>58</v>
      </c>
      <c r="B12" s="16" t="s">
        <v>59</v>
      </c>
      <c r="C12" s="16"/>
      <c r="D12" s="17" t="s">
        <v>60</v>
      </c>
      <c r="E12" s="20">
        <v>2.4</v>
      </c>
      <c r="F12" s="17" t="s">
        <v>56</v>
      </c>
      <c r="G12" s="17" t="s">
        <v>61</v>
      </c>
      <c r="H12" s="17" t="s">
        <v>62</v>
      </c>
      <c r="I12" s="17">
        <v>0.12</v>
      </c>
      <c r="J12" s="17"/>
      <c r="K12" s="17"/>
      <c r="L12" s="17" t="s">
        <v>63</v>
      </c>
      <c r="M12" s="17" t="s">
        <v>64</v>
      </c>
      <c r="N12" s="17" t="s">
        <v>65</v>
      </c>
      <c r="O12" s="17" t="s">
        <v>66</v>
      </c>
      <c r="P12" s="17" t="s">
        <v>67</v>
      </c>
    </row>
    <row r="13" spans="1:16" x14ac:dyDescent="0.25">
      <c r="A13" s="21" t="s">
        <v>68</v>
      </c>
      <c r="B13" s="21"/>
      <c r="C13" s="21"/>
      <c r="D13" s="22"/>
      <c r="E13" s="17">
        <f t="shared" ref="E13:P13" si="0">E8+E9+E10+E11+E12</f>
        <v>21.279999999999998</v>
      </c>
      <c r="F13" s="17">
        <f t="shared" si="0"/>
        <v>17.71</v>
      </c>
      <c r="G13" s="17">
        <f t="shared" si="0"/>
        <v>80.41</v>
      </c>
      <c r="H13" s="23">
        <f t="shared" si="0"/>
        <v>564.07999999999993</v>
      </c>
      <c r="I13" s="17">
        <f t="shared" si="0"/>
        <v>0.53</v>
      </c>
      <c r="J13" s="17">
        <f t="shared" si="0"/>
        <v>2.19</v>
      </c>
      <c r="K13" s="17">
        <f t="shared" si="0"/>
        <v>86.57</v>
      </c>
      <c r="L13" s="17">
        <f t="shared" si="0"/>
        <v>3.79</v>
      </c>
      <c r="M13" s="17">
        <f t="shared" si="0"/>
        <v>60.379999999999995</v>
      </c>
      <c r="N13" s="17">
        <f t="shared" si="0"/>
        <v>310.19</v>
      </c>
      <c r="O13" s="17">
        <f t="shared" si="0"/>
        <v>125.27</v>
      </c>
      <c r="P13" s="17">
        <f t="shared" si="0"/>
        <v>6.63</v>
      </c>
    </row>
    <row r="14" spans="1:16" x14ac:dyDescent="0.25">
      <c r="A14" s="24" t="s">
        <v>69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6"/>
    </row>
    <row r="15" spans="1:16" x14ac:dyDescent="0.25">
      <c r="A15" s="17">
        <v>66.62</v>
      </c>
      <c r="B15" s="16" t="s">
        <v>1</v>
      </c>
      <c r="C15" s="16"/>
      <c r="D15" s="17">
        <v>250</v>
      </c>
      <c r="E15" s="17">
        <v>2.77</v>
      </c>
      <c r="F15" s="17">
        <v>5.29</v>
      </c>
      <c r="G15" s="17">
        <v>15.61</v>
      </c>
      <c r="H15" s="17">
        <v>121.35</v>
      </c>
      <c r="I15" s="17">
        <v>0.05</v>
      </c>
      <c r="J15" s="17">
        <v>1.5</v>
      </c>
      <c r="K15" s="17">
        <v>200</v>
      </c>
      <c r="L15" s="17">
        <v>2.2599999999999998</v>
      </c>
      <c r="M15" s="17">
        <v>7.64</v>
      </c>
      <c r="N15" s="17">
        <v>11.44</v>
      </c>
      <c r="O15" s="17">
        <v>5.31</v>
      </c>
      <c r="P15" s="17">
        <v>0.43</v>
      </c>
    </row>
    <row r="16" spans="1:16" x14ac:dyDescent="0.25">
      <c r="A16" s="27">
        <v>80.62</v>
      </c>
      <c r="B16" s="28" t="s">
        <v>70</v>
      </c>
      <c r="C16" s="28"/>
      <c r="D16" s="29" t="s">
        <v>71</v>
      </c>
      <c r="E16" s="27">
        <v>10.18</v>
      </c>
      <c r="F16" s="27">
        <v>7.78</v>
      </c>
      <c r="G16" s="27">
        <v>2.17</v>
      </c>
      <c r="H16" s="27">
        <v>119.99</v>
      </c>
      <c r="I16" s="27">
        <v>0.08</v>
      </c>
      <c r="J16" s="27">
        <v>30.04</v>
      </c>
      <c r="K16" s="27">
        <v>446.15</v>
      </c>
      <c r="L16" s="27">
        <v>3.46</v>
      </c>
      <c r="M16" s="27">
        <v>45.28</v>
      </c>
      <c r="N16" s="27">
        <v>164.48</v>
      </c>
      <c r="O16" s="27">
        <v>43.48</v>
      </c>
      <c r="P16" s="27">
        <v>0.73</v>
      </c>
    </row>
    <row r="17" spans="1:16" x14ac:dyDescent="0.25">
      <c r="A17" s="17">
        <v>211.06</v>
      </c>
      <c r="B17" s="16" t="s">
        <v>72</v>
      </c>
      <c r="C17" s="16"/>
      <c r="D17" s="17" t="s">
        <v>73</v>
      </c>
      <c r="E17" s="17">
        <v>6.97</v>
      </c>
      <c r="F17" s="17">
        <v>4.4400000000000004</v>
      </c>
      <c r="G17" s="17">
        <v>44.48</v>
      </c>
      <c r="H17" s="17">
        <v>245.99</v>
      </c>
      <c r="I17" s="17">
        <v>0.11</v>
      </c>
      <c r="J17" s="17"/>
      <c r="K17" s="17">
        <v>22.5</v>
      </c>
      <c r="L17" s="17">
        <v>1</v>
      </c>
      <c r="M17" s="17">
        <v>18.32</v>
      </c>
      <c r="N17" s="17">
        <v>56.31</v>
      </c>
      <c r="O17" s="17">
        <v>10.39</v>
      </c>
      <c r="P17" s="17">
        <v>1.06</v>
      </c>
    </row>
    <row r="18" spans="1:16" x14ac:dyDescent="0.25">
      <c r="A18" s="17" t="s">
        <v>3</v>
      </c>
      <c r="B18" s="16" t="s">
        <v>4</v>
      </c>
      <c r="C18" s="16"/>
      <c r="D18" s="17" t="s">
        <v>5</v>
      </c>
      <c r="E18" s="17"/>
      <c r="F18" s="17"/>
      <c r="G18" s="17">
        <v>23.5</v>
      </c>
      <c r="H18" s="17" t="s">
        <v>6</v>
      </c>
      <c r="I18" s="17" t="s">
        <v>56</v>
      </c>
      <c r="J18" s="17" t="s">
        <v>74</v>
      </c>
      <c r="K18" s="17"/>
      <c r="L18" s="17"/>
      <c r="M18" s="17"/>
      <c r="N18" s="17"/>
      <c r="O18" s="17"/>
      <c r="P18" s="17"/>
    </row>
    <row r="19" spans="1:16" x14ac:dyDescent="0.25">
      <c r="A19" s="17">
        <v>420.02</v>
      </c>
      <c r="B19" s="18" t="s">
        <v>11</v>
      </c>
      <c r="C19" s="19"/>
      <c r="D19" s="17">
        <v>40</v>
      </c>
      <c r="E19" s="17">
        <v>3.2</v>
      </c>
      <c r="F19" s="17">
        <v>0.4</v>
      </c>
      <c r="G19" s="17">
        <v>22</v>
      </c>
      <c r="H19" s="17">
        <v>104</v>
      </c>
      <c r="I19" s="17">
        <v>0.14000000000000001</v>
      </c>
      <c r="J19" s="17"/>
      <c r="K19" s="17"/>
      <c r="L19" s="17">
        <v>0.6</v>
      </c>
      <c r="M19" s="17">
        <v>8</v>
      </c>
      <c r="N19" s="17">
        <v>26</v>
      </c>
      <c r="O19" s="17">
        <v>5.6</v>
      </c>
      <c r="P19" s="17">
        <v>1</v>
      </c>
    </row>
    <row r="20" spans="1:16" x14ac:dyDescent="0.25">
      <c r="A20" s="30">
        <v>421.11</v>
      </c>
      <c r="B20" s="31" t="s">
        <v>0</v>
      </c>
      <c r="C20" s="31"/>
      <c r="D20" s="30">
        <v>40</v>
      </c>
      <c r="E20" s="30">
        <v>3.2</v>
      </c>
      <c r="F20" s="30">
        <v>0.4</v>
      </c>
      <c r="G20" s="30">
        <v>18.399999999999999</v>
      </c>
      <c r="H20" s="30">
        <v>88</v>
      </c>
      <c r="I20" s="30">
        <v>0.16</v>
      </c>
      <c r="J20" s="30"/>
      <c r="K20" s="30"/>
      <c r="L20" s="30">
        <v>0.68</v>
      </c>
      <c r="M20" s="30">
        <v>11.6</v>
      </c>
      <c r="N20" s="30">
        <v>52</v>
      </c>
      <c r="O20" s="30">
        <v>16.8</v>
      </c>
      <c r="P20" s="30">
        <v>1.2</v>
      </c>
    </row>
    <row r="21" spans="1:16" x14ac:dyDescent="0.25">
      <c r="A21" s="32" t="s">
        <v>75</v>
      </c>
      <c r="B21" s="14"/>
      <c r="C21" s="14"/>
      <c r="D21" s="14"/>
      <c r="E21" s="20">
        <f>E15+E16+E17+E18+E19+E20</f>
        <v>26.319999999999997</v>
      </c>
      <c r="F21" s="20">
        <f t="shared" ref="F21:P21" si="1">F15+F16+F17+F18+F19+F20</f>
        <v>18.309999999999999</v>
      </c>
      <c r="G21" s="20">
        <f t="shared" si="1"/>
        <v>126.16</v>
      </c>
      <c r="H21" s="33">
        <f t="shared" si="1"/>
        <v>774.32999999999993</v>
      </c>
      <c r="I21" s="20">
        <f t="shared" si="1"/>
        <v>0.84000000000000008</v>
      </c>
      <c r="J21" s="20">
        <f t="shared" si="1"/>
        <v>51.64</v>
      </c>
      <c r="K21" s="20">
        <f t="shared" si="1"/>
        <v>668.65</v>
      </c>
      <c r="L21" s="20">
        <f t="shared" si="1"/>
        <v>7.9999999999999991</v>
      </c>
      <c r="M21" s="20">
        <f t="shared" si="1"/>
        <v>90.84</v>
      </c>
      <c r="N21" s="20">
        <f t="shared" si="1"/>
        <v>310.23</v>
      </c>
      <c r="O21" s="20">
        <f t="shared" si="1"/>
        <v>81.58</v>
      </c>
      <c r="P21" s="20">
        <f t="shared" si="1"/>
        <v>4.42</v>
      </c>
    </row>
    <row r="22" spans="1:16" x14ac:dyDescent="0.25">
      <c r="A22" s="34" t="s">
        <v>76</v>
      </c>
      <c r="B22" s="35"/>
      <c r="C22" s="35"/>
      <c r="D22" s="36"/>
      <c r="E22" s="20">
        <f t="shared" ref="E22:P22" si="2">E13+E21</f>
        <v>47.599999999999994</v>
      </c>
      <c r="F22" s="20">
        <f t="shared" si="2"/>
        <v>36.019999999999996</v>
      </c>
      <c r="G22" s="20">
        <f t="shared" si="2"/>
        <v>206.57</v>
      </c>
      <c r="H22" s="20">
        <f t="shared" si="2"/>
        <v>1338.4099999999999</v>
      </c>
      <c r="I22" s="20">
        <f t="shared" si="2"/>
        <v>1.37</v>
      </c>
      <c r="J22" s="20">
        <f t="shared" si="2"/>
        <v>53.83</v>
      </c>
      <c r="K22" s="20">
        <f t="shared" si="2"/>
        <v>755.22</v>
      </c>
      <c r="L22" s="20">
        <f t="shared" si="2"/>
        <v>11.79</v>
      </c>
      <c r="M22" s="20">
        <f t="shared" si="2"/>
        <v>151.22</v>
      </c>
      <c r="N22" s="20">
        <f t="shared" si="2"/>
        <v>620.42000000000007</v>
      </c>
      <c r="O22" s="20">
        <f t="shared" si="2"/>
        <v>206.85</v>
      </c>
      <c r="P22" s="20">
        <f t="shared" si="2"/>
        <v>11.05</v>
      </c>
    </row>
  </sheetData>
  <mergeCells count="32">
    <mergeCell ref="B17:C17"/>
    <mergeCell ref="B18:C18"/>
    <mergeCell ref="B19:C19"/>
    <mergeCell ref="B20:C20"/>
    <mergeCell ref="A21:D21"/>
    <mergeCell ref="A22:D22"/>
    <mergeCell ref="B11:C11"/>
    <mergeCell ref="B12:C12"/>
    <mergeCell ref="A13:D13"/>
    <mergeCell ref="A14:P14"/>
    <mergeCell ref="B15:C15"/>
    <mergeCell ref="B16:C16"/>
    <mergeCell ref="M4:P4"/>
    <mergeCell ref="B6:C6"/>
    <mergeCell ref="A7:P7"/>
    <mergeCell ref="B8:C8"/>
    <mergeCell ref="B9:C9"/>
    <mergeCell ref="B10:C10"/>
    <mergeCell ref="A4:A5"/>
    <mergeCell ref="B4:C5"/>
    <mergeCell ref="D4:D5"/>
    <mergeCell ref="E4:G4"/>
    <mergeCell ref="H4:H5"/>
    <mergeCell ref="I4:L4"/>
    <mergeCell ref="A1:P1"/>
    <mergeCell ref="F2:H2"/>
    <mergeCell ref="I2:J2"/>
    <mergeCell ref="K2:P2"/>
    <mergeCell ref="A3:C3"/>
    <mergeCell ref="D3:E3"/>
    <mergeCell ref="I3:J3"/>
    <mergeCell ref="K3:P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1нед пон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2022-11-02T10:35:08Z</cp:lastPrinted>
  <dcterms:created xsi:type="dcterms:W3CDTF">2015-06-05T18:19:34Z</dcterms:created>
  <dcterms:modified xsi:type="dcterms:W3CDTF">2023-11-19T17:10:01Z</dcterms:modified>
</cp:coreProperties>
</file>