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2 вт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1" l="1"/>
  <c r="P20" i="1"/>
  <c r="O20" i="1"/>
  <c r="N20" i="1"/>
  <c r="M20" i="1"/>
  <c r="L20" i="1"/>
  <c r="K20" i="1"/>
  <c r="J20" i="1"/>
  <c r="Q13" i="1"/>
  <c r="Q21" i="1" s="1"/>
  <c r="P13" i="1"/>
  <c r="P21" i="1" s="1"/>
  <c r="O13" i="1"/>
  <c r="O21" i="1" s="1"/>
  <c r="N13" i="1"/>
  <c r="N21" i="1" s="1"/>
  <c r="M13" i="1"/>
  <c r="M21" i="1" s="1"/>
  <c r="L13" i="1"/>
  <c r="L21" i="1" s="1"/>
  <c r="K13" i="1"/>
  <c r="K21" i="1" s="1"/>
  <c r="J13" i="1"/>
  <c r="J21" i="1" s="1"/>
  <c r="I13" i="1"/>
  <c r="I21" i="1" s="1"/>
  <c r="H13" i="1"/>
  <c r="H21" i="1" s="1"/>
  <c r="G13" i="1"/>
  <c r="G21" i="1" s="1"/>
  <c r="F13" i="1"/>
  <c r="F21" i="1" s="1"/>
</calcChain>
</file>

<file path=xl/sharedStrings.xml><?xml version="1.0" encoding="utf-8"?>
<sst xmlns="http://schemas.openxmlformats.org/spreadsheetml/2006/main" count="125" uniqueCount="88">
  <si>
    <t>Основное (организованное меню) и пищевая ценность приготовляемых блюд для обучающихся 7-11 лет (лист 7)</t>
  </si>
  <si>
    <t xml:space="preserve">Рацион: ШК 7-11 лет </t>
  </si>
  <si>
    <t>День:</t>
  </si>
  <si>
    <t>вторник</t>
  </si>
  <si>
    <t>Неделя:</t>
  </si>
  <si>
    <t>2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</si>
  <si>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</si>
  <si>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</si>
  <si>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</si>
  <si>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</si>
  <si>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</si>
  <si>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</si>
  <si>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</si>
  <si>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</si>
  <si>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</si>
  <si>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</si>
  <si>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</si>
  <si>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</si>
  <si>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</si>
  <si>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</si>
  <si>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</si>
  <si>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</si>
  <si>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</si>
  <si>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</si>
  <si>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</si>
  <si>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</si>
  <si>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</si>
  <si>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</si>
  <si>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</si>
  <si>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</si>
  <si>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</si>
  <si>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</si>
  <si>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</si>
  <si>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</si>
  <si>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</si>
  <si>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</si>
  <si>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</si>
  <si>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</si>
  <si>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</si>
  <si>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</si>
  <si>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</si>
  <si>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</si>
  <si>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гор. блюдо</t>
  </si>
  <si>
    <t>гарнир</t>
  </si>
  <si>
    <t>Каша гречневая вязкая с маслом</t>
  </si>
  <si>
    <t>150/5</t>
  </si>
  <si>
    <t>напиток</t>
  </si>
  <si>
    <t>200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</si>
  <si>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</si>
  <si>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</si>
  <si>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</si>
  <si>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</si>
  <si>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</si>
  <si>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</si>
  <si>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</si>
  <si>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</si>
  <si>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</si>
  <si>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</si>
  <si>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</si>
  <si>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</si>
  <si>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</si>
  <si>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</si>
  <si>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</si>
  <si>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</si>
  <si>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</si>
  <si>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</si>
  <si>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</si>
  <si>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</si>
  <si>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</si>
  <si>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</si>
  <si>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</si>
  <si>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r>
      <t xml:space="preserve">Итого за Завтрак                                           суммарная масса порции: </t>
    </r>
    <r>
      <rPr>
        <b/>
        <sz val="11"/>
        <rFont val="Calibri"/>
        <family val="2"/>
        <charset val="204"/>
        <scheme val="minor"/>
      </rPr>
      <t>505</t>
    </r>
  </si>
  <si>
    <t>Обед</t>
  </si>
  <si>
    <t>1 блюдо</t>
  </si>
  <si>
    <t>Суп-лапша (вермишель)</t>
  </si>
  <si>
    <t>2 блюдо</t>
  </si>
  <si>
    <t>60/30</t>
  </si>
  <si>
    <t>0,08</t>
  </si>
  <si>
    <t>20,1</t>
  </si>
  <si>
    <t>Итого за день</t>
  </si>
  <si>
    <t>МОБУ СОШ с.Рятамак</t>
  </si>
  <si>
    <t>Тефтели из говядины с томатным соусом</t>
  </si>
  <si>
    <t>Чай с лимоном и сахаром</t>
  </si>
  <si>
    <t>250/20</t>
  </si>
  <si>
    <t>206/1</t>
  </si>
  <si>
    <t>Плов с изюмом</t>
  </si>
  <si>
    <t>Чай витаминизированный</t>
  </si>
  <si>
    <t>Итого за обед                              суммарная масса порции: 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</si>
</sst>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1" fontId="0" fillId="0" borderId="2" xfId="0" applyNumberFormat="1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2" fontId="2" fillId="0" borderId="5" xfId="0" applyNumberFormat="1" applyFont="1" applyBorder="1" applyAlignment="1">
      <alignment horizontal="center" vertical="top"/>
    </xf>
    <xf numFmtId="2" fontId="1" fillId="0" borderId="5" xfId="0" applyNumberFormat="1" applyFont="1" applyBorder="1" applyAlignment="1">
      <alignment horizontal="center" vertical="top"/>
    </xf>
    <xf numFmtId="2" fontId="1" fillId="3" borderId="5" xfId="0" applyNumberFormat="1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3" borderId="2" xfId="0" applyFill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top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right"/>
    </xf>
    <xf numFmtId="0" fontId="0" fillId="0" borderId="2" xfId="0" applyBorder="1" applyAlignment="1">
      <alignment vertical="top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3" fillId="0" borderId="2" xfId="0" applyFont="1" applyBorder="1" applyAlignment="1"/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4" fillId="2" borderId="2" xfId="0" applyFont="1" applyFill="1" applyBorder="1" applyAlignment="1"/>
    <xf numFmtId="0" fontId="3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J20" sqref="J20"/>
    </sheetView>
  </sheetViews>
  <sheetFormatPr defaultRowHeight="15" x14ac:dyDescent="0.25"/>
  <cols>
    <col min="1" max="1" width="20" customWidth="1"/>
    <col min="4" max="4" width="21.85546875" customWidth="1"/>
  </cols>
  <sheetData>
    <row r="1" spans="1:17" x14ac:dyDescent="0.25">
      <c r="B1" s="18" t="s">
        <v>0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</row>
    <row r="2" spans="1:17" x14ac:dyDescent="0.25">
      <c r="B2" s="1" t="s">
        <v>1</v>
      </c>
      <c r="F2" s="2" t="s">
        <v>2</v>
      </c>
      <c r="G2" s="19" t="s">
        <v>3</v>
      </c>
      <c r="H2" s="20"/>
      <c r="I2" s="20"/>
      <c r="J2" s="21"/>
      <c r="K2" s="21"/>
      <c r="L2" s="22"/>
      <c r="M2" s="22"/>
      <c r="N2" s="22"/>
      <c r="O2" s="22"/>
      <c r="P2" s="22"/>
      <c r="Q2" s="22"/>
    </row>
    <row r="3" spans="1:17" x14ac:dyDescent="0.25">
      <c r="A3" t="s">
        <v>80</v>
      </c>
      <c r="B3" s="20"/>
      <c r="C3" s="20"/>
      <c r="D3" s="20"/>
      <c r="E3" s="23" t="s">
        <v>4</v>
      </c>
      <c r="F3" s="23"/>
      <c r="G3" s="3" t="s">
        <v>5</v>
      </c>
      <c r="J3" s="21" t="s">
        <v>6</v>
      </c>
      <c r="K3" s="21"/>
      <c r="L3" s="20" t="s">
        <v>7</v>
      </c>
      <c r="M3" s="20"/>
      <c r="N3" s="20"/>
      <c r="O3" s="20"/>
      <c r="P3" s="20"/>
      <c r="Q3" s="20"/>
    </row>
    <row r="4" spans="1:17" x14ac:dyDescent="0.25">
      <c r="A4" s="25" t="s">
        <v>8</v>
      </c>
      <c r="B4" s="25" t="s">
        <v>9</v>
      </c>
      <c r="C4" s="25" t="s">
        <v>10</v>
      </c>
      <c r="D4" s="25"/>
      <c r="E4" s="25" t="s">
        <v>11</v>
      </c>
      <c r="F4" s="25" t="s">
        <v>12</v>
      </c>
      <c r="G4" s="25"/>
      <c r="H4" s="25"/>
      <c r="I4" s="25" t="s">
        <v>13</v>
      </c>
      <c r="J4" s="25" t="s">
        <v>14</v>
      </c>
      <c r="K4" s="25"/>
      <c r="L4" s="25"/>
      <c r="M4" s="25"/>
      <c r="N4" s="25" t="s">
        <v>15</v>
      </c>
      <c r="O4" s="25"/>
      <c r="P4" s="25"/>
      <c r="Q4" s="25"/>
    </row>
    <row r="5" spans="1:17" x14ac:dyDescent="0.25">
      <c r="A5" s="25"/>
      <c r="B5" s="25"/>
      <c r="C5" s="25"/>
      <c r="D5" s="25"/>
      <c r="E5" s="25"/>
      <c r="F5" s="4" t="s">
        <v>16</v>
      </c>
      <c r="G5" s="4" t="s">
        <v>17</v>
      </c>
      <c r="H5" s="4" t="s">
        <v>18</v>
      </c>
      <c r="I5" s="25"/>
      <c r="J5" s="4" t="s">
        <v>19</v>
      </c>
      <c r="K5" s="4" t="s">
        <v>20</v>
      </c>
      <c r="L5" s="4" t="s">
        <v>21</v>
      </c>
      <c r="M5" s="4" t="s">
        <v>22</v>
      </c>
      <c r="N5" s="4" t="s">
        <v>23</v>
      </c>
      <c r="O5" s="4" t="s">
        <v>24</v>
      </c>
      <c r="P5" s="4" t="s">
        <v>25</v>
      </c>
      <c r="Q5" s="4" t="s">
        <v>26</v>
      </c>
    </row>
    <row r="6" spans="1:17" x14ac:dyDescent="0.25">
      <c r="A6" s="5"/>
      <c r="B6" s="6" t="s">
        <v>27</v>
      </c>
      <c r="C6" s="26" t="s">
        <v>5</v>
      </c>
      <c r="D6" s="26"/>
      <c r="E6" s="6" t="s">
        <v>28</v>
      </c>
      <c r="F6" s="6" t="s">
        <v>29</v>
      </c>
      <c r="G6" s="6" t="s">
        <v>30</v>
      </c>
      <c r="H6" s="6" t="s">
        <v>31</v>
      </c>
      <c r="I6" s="6" t="s">
        <v>32</v>
      </c>
      <c r="J6" s="6" t="s">
        <v>33</v>
      </c>
      <c r="K6" s="6" t="s">
        <v>34</v>
      </c>
      <c r="L6" s="6" t="s">
        <v>35</v>
      </c>
      <c r="M6" s="6" t="s">
        <v>36</v>
      </c>
      <c r="N6" s="6" t="s">
        <v>37</v>
      </c>
      <c r="O6" s="6" t="s">
        <v>38</v>
      </c>
      <c r="P6" s="6" t="s">
        <v>39</v>
      </c>
      <c r="Q6" s="6" t="s">
        <v>40</v>
      </c>
    </row>
    <row r="7" spans="1:17" x14ac:dyDescent="0.25">
      <c r="A7" s="27" t="s">
        <v>41</v>
      </c>
      <c r="B7" s="27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</row>
    <row r="8" spans="1:17" x14ac:dyDescent="0.25">
      <c r="A8" s="5" t="s">
        <v>42</v>
      </c>
      <c r="B8" s="7">
        <v>506.26</v>
      </c>
      <c r="C8" s="24" t="s">
        <v>81</v>
      </c>
      <c r="D8" s="24"/>
      <c r="E8" s="7" t="s">
        <v>76</v>
      </c>
      <c r="F8" s="7">
        <v>8.66</v>
      </c>
      <c r="G8" s="7">
        <v>12.1</v>
      </c>
      <c r="H8" s="7">
        <v>8.33</v>
      </c>
      <c r="I8" s="7">
        <v>177.1</v>
      </c>
      <c r="J8" s="7">
        <v>0.11</v>
      </c>
      <c r="K8" s="7">
        <v>4.32</v>
      </c>
      <c r="L8" s="7">
        <v>108.9</v>
      </c>
      <c r="M8" s="7">
        <v>0.97</v>
      </c>
      <c r="N8" s="7">
        <v>21.91</v>
      </c>
      <c r="O8" s="7">
        <v>5.61</v>
      </c>
      <c r="P8" s="7">
        <v>23.7</v>
      </c>
      <c r="Q8" s="7">
        <v>1.54</v>
      </c>
    </row>
    <row r="9" spans="1:17" x14ac:dyDescent="0.25">
      <c r="A9" t="s">
        <v>43</v>
      </c>
      <c r="B9" s="8">
        <v>302</v>
      </c>
      <c r="C9" s="24" t="s">
        <v>44</v>
      </c>
      <c r="D9" s="24"/>
      <c r="E9" s="7" t="s">
        <v>45</v>
      </c>
      <c r="F9" s="8">
        <v>4.7699999999999996</v>
      </c>
      <c r="G9" s="8">
        <v>4.8600000000000003</v>
      </c>
      <c r="H9" s="9">
        <v>21.48</v>
      </c>
      <c r="I9" s="8">
        <v>148.55000000000001</v>
      </c>
      <c r="J9" s="8">
        <v>0.16</v>
      </c>
      <c r="K9" s="7"/>
      <c r="L9" s="8">
        <v>23.25</v>
      </c>
      <c r="M9" s="8">
        <v>0.35</v>
      </c>
      <c r="N9" s="8">
        <v>11.64</v>
      </c>
      <c r="O9" s="8">
        <v>113.25</v>
      </c>
      <c r="P9" s="10">
        <v>75.180000000000007</v>
      </c>
      <c r="Q9" s="8">
        <v>2.5499999999999998</v>
      </c>
    </row>
    <row r="10" spans="1:17" x14ac:dyDescent="0.25">
      <c r="A10" s="5" t="s">
        <v>46</v>
      </c>
      <c r="B10" s="7">
        <v>285</v>
      </c>
      <c r="C10" s="24" t="s">
        <v>82</v>
      </c>
      <c r="D10" s="24"/>
      <c r="E10" s="7" t="s">
        <v>47</v>
      </c>
      <c r="F10" s="7">
        <v>0.06</v>
      </c>
      <c r="G10" s="7">
        <v>0.01</v>
      </c>
      <c r="H10" s="7">
        <v>10.19</v>
      </c>
      <c r="I10" s="7">
        <v>42.28</v>
      </c>
      <c r="J10" s="7"/>
      <c r="K10" s="7"/>
      <c r="L10" s="7"/>
      <c r="M10" s="7"/>
      <c r="N10" s="7">
        <v>0.6</v>
      </c>
      <c r="O10" s="7"/>
      <c r="P10" s="7"/>
      <c r="Q10" s="7">
        <v>0.06</v>
      </c>
    </row>
    <row r="11" spans="1:17" x14ac:dyDescent="0.25">
      <c r="A11" t="s">
        <v>48</v>
      </c>
      <c r="B11" s="7" t="s">
        <v>49</v>
      </c>
      <c r="C11" s="28" t="s">
        <v>50</v>
      </c>
      <c r="D11" s="29"/>
      <c r="E11" s="7" t="s">
        <v>51</v>
      </c>
      <c r="F11" s="7" t="s">
        <v>52</v>
      </c>
      <c r="G11" s="7" t="s">
        <v>53</v>
      </c>
      <c r="H11" s="7" t="s">
        <v>54</v>
      </c>
      <c r="I11" s="7" t="s">
        <v>55</v>
      </c>
      <c r="J11" s="7" t="s">
        <v>56</v>
      </c>
      <c r="K11" s="7"/>
      <c r="L11" s="7"/>
      <c r="M11" s="7" t="s">
        <v>57</v>
      </c>
      <c r="N11" s="7" t="s">
        <v>31</v>
      </c>
      <c r="O11" s="7" t="s">
        <v>58</v>
      </c>
      <c r="P11" s="7" t="s">
        <v>59</v>
      </c>
      <c r="Q11" s="7" t="s">
        <v>60</v>
      </c>
    </row>
    <row r="12" spans="1:17" x14ac:dyDescent="0.25">
      <c r="A12" s="5" t="s">
        <v>48</v>
      </c>
      <c r="B12" s="11" t="s">
        <v>61</v>
      </c>
      <c r="C12" s="30" t="s">
        <v>62</v>
      </c>
      <c r="D12" s="30"/>
      <c r="E12" s="11" t="s">
        <v>51</v>
      </c>
      <c r="F12" s="7" t="s">
        <v>52</v>
      </c>
      <c r="G12" s="7" t="s">
        <v>53</v>
      </c>
      <c r="H12" s="7" t="s">
        <v>63</v>
      </c>
      <c r="I12" s="7" t="s">
        <v>64</v>
      </c>
      <c r="J12" s="7" t="s">
        <v>65</v>
      </c>
      <c r="K12" s="7"/>
      <c r="L12" s="7"/>
      <c r="M12" s="7" t="s">
        <v>66</v>
      </c>
      <c r="N12" s="7" t="s">
        <v>67</v>
      </c>
      <c r="O12" s="7" t="s">
        <v>68</v>
      </c>
      <c r="P12" s="7" t="s">
        <v>69</v>
      </c>
      <c r="Q12" s="7" t="s">
        <v>70</v>
      </c>
    </row>
    <row r="13" spans="1:17" x14ac:dyDescent="0.25">
      <c r="A13" s="31" t="s">
        <v>71</v>
      </c>
      <c r="B13" s="31"/>
      <c r="C13" s="31"/>
      <c r="D13" s="31"/>
      <c r="E13" s="31"/>
      <c r="F13" s="12">
        <f>F8+F9+F10+F11+F12</f>
        <v>18.29</v>
      </c>
      <c r="G13" s="13">
        <f t="shared" ref="G13:Q13" si="0">G8+G9+G10+G11+G12</f>
        <v>17.570000000000004</v>
      </c>
      <c r="H13" s="13">
        <f t="shared" si="0"/>
        <v>70.3</v>
      </c>
      <c r="I13" s="14">
        <f t="shared" si="0"/>
        <v>511.92999999999995</v>
      </c>
      <c r="J13" s="13">
        <f t="shared" si="0"/>
        <v>0.49</v>
      </c>
      <c r="K13" s="13">
        <f t="shared" si="0"/>
        <v>4.32</v>
      </c>
      <c r="L13" s="13">
        <f t="shared" si="0"/>
        <v>132.15</v>
      </c>
      <c r="M13" s="13">
        <f t="shared" si="0"/>
        <v>2.2799999999999998</v>
      </c>
      <c r="N13" s="13">
        <f t="shared" si="0"/>
        <v>48.849999999999994</v>
      </c>
      <c r="O13" s="13">
        <f t="shared" si="0"/>
        <v>177.36</v>
      </c>
      <c r="P13" s="13">
        <f t="shared" si="0"/>
        <v>115.68</v>
      </c>
      <c r="Q13" s="13">
        <f t="shared" si="0"/>
        <v>5.8</v>
      </c>
    </row>
    <row r="14" spans="1:17" x14ac:dyDescent="0.25">
      <c r="A14" s="32" t="s">
        <v>72</v>
      </c>
      <c r="B14" s="32"/>
      <c r="C14" s="32"/>
      <c r="D14" s="32"/>
      <c r="E14" s="32"/>
      <c r="F14" s="32"/>
      <c r="G14" s="32"/>
      <c r="H14" s="32"/>
      <c r="I14" s="32"/>
      <c r="J14" s="32"/>
      <c r="K14" s="32"/>
      <c r="L14" s="32"/>
      <c r="M14" s="32"/>
      <c r="N14" s="32"/>
      <c r="O14" s="32"/>
      <c r="P14" s="32"/>
      <c r="Q14" s="32"/>
    </row>
    <row r="15" spans="1:17" x14ac:dyDescent="0.25">
      <c r="A15" s="5" t="s">
        <v>73</v>
      </c>
      <c r="B15" s="7">
        <v>66.64</v>
      </c>
      <c r="C15" s="24" t="s">
        <v>74</v>
      </c>
      <c r="D15" s="24"/>
      <c r="E15" s="7" t="s">
        <v>83</v>
      </c>
      <c r="F15" s="7">
        <v>11.37</v>
      </c>
      <c r="G15" s="7">
        <v>12.52</v>
      </c>
      <c r="H15" s="7">
        <v>15.68</v>
      </c>
      <c r="I15" s="7">
        <v>148</v>
      </c>
      <c r="J15" s="7">
        <v>0.04</v>
      </c>
      <c r="K15" s="7">
        <v>1.2</v>
      </c>
      <c r="L15" s="7">
        <v>160</v>
      </c>
      <c r="M15" s="7">
        <v>1.8</v>
      </c>
      <c r="N15" s="7">
        <v>6.11</v>
      </c>
      <c r="O15" s="7">
        <v>9.1199999999999992</v>
      </c>
      <c r="P15" s="7">
        <v>4.25</v>
      </c>
      <c r="Q15" s="7">
        <v>0.38</v>
      </c>
    </row>
    <row r="16" spans="1:17" x14ac:dyDescent="0.25">
      <c r="A16" t="s">
        <v>75</v>
      </c>
      <c r="B16" s="7" t="s">
        <v>84</v>
      </c>
      <c r="C16" s="24" t="s">
        <v>85</v>
      </c>
      <c r="D16" s="24"/>
      <c r="E16" s="7">
        <v>180</v>
      </c>
      <c r="F16" s="7">
        <v>4.1399999999999997</v>
      </c>
      <c r="G16" s="7">
        <v>16.11</v>
      </c>
      <c r="H16" s="7">
        <v>46.44</v>
      </c>
      <c r="I16" s="7">
        <v>348.3</v>
      </c>
      <c r="J16" s="7" t="s">
        <v>77</v>
      </c>
      <c r="K16" s="7">
        <v>0.27</v>
      </c>
      <c r="L16" s="7">
        <v>11.2</v>
      </c>
      <c r="M16" s="7">
        <v>2</v>
      </c>
      <c r="N16" s="7">
        <v>41.93</v>
      </c>
      <c r="O16" s="7">
        <v>110.08</v>
      </c>
      <c r="P16" s="7">
        <v>15.49</v>
      </c>
      <c r="Q16" s="7">
        <v>1.53</v>
      </c>
    </row>
    <row r="17" spans="1:17" x14ac:dyDescent="0.25">
      <c r="A17" t="s">
        <v>46</v>
      </c>
      <c r="B17" s="7">
        <v>282.11</v>
      </c>
      <c r="C17" s="24" t="s">
        <v>86</v>
      </c>
      <c r="D17" s="24"/>
      <c r="E17" s="7" t="s">
        <v>47</v>
      </c>
      <c r="F17" s="7"/>
      <c r="G17" s="7"/>
      <c r="H17" s="7">
        <v>9.6999999999999993</v>
      </c>
      <c r="I17" s="7">
        <v>39</v>
      </c>
      <c r="J17" s="7" t="s">
        <v>53</v>
      </c>
      <c r="K17" s="7" t="s">
        <v>78</v>
      </c>
      <c r="L17" s="7"/>
      <c r="M17" s="7"/>
      <c r="N17" s="7"/>
      <c r="O17" s="7"/>
      <c r="P17" s="7"/>
      <c r="Q17" s="7"/>
    </row>
    <row r="18" spans="1:17" x14ac:dyDescent="0.25">
      <c r="A18" s="5" t="s">
        <v>48</v>
      </c>
      <c r="B18" s="7" t="s">
        <v>49</v>
      </c>
      <c r="C18" s="24" t="s">
        <v>50</v>
      </c>
      <c r="D18" s="24"/>
      <c r="E18" s="7" t="s">
        <v>51</v>
      </c>
      <c r="F18" s="7" t="s">
        <v>52</v>
      </c>
      <c r="G18" s="7" t="s">
        <v>53</v>
      </c>
      <c r="H18" s="7" t="s">
        <v>54</v>
      </c>
      <c r="I18" s="7" t="s">
        <v>55</v>
      </c>
      <c r="J18" s="7" t="s">
        <v>56</v>
      </c>
      <c r="K18" s="7"/>
      <c r="L18" s="7"/>
      <c r="M18" s="7" t="s">
        <v>57</v>
      </c>
      <c r="N18" s="7" t="s">
        <v>31</v>
      </c>
      <c r="O18" s="7" t="s">
        <v>58</v>
      </c>
      <c r="P18" s="7" t="s">
        <v>59</v>
      </c>
      <c r="Q18" s="7" t="s">
        <v>60</v>
      </c>
    </row>
    <row r="19" spans="1:17" x14ac:dyDescent="0.25">
      <c r="A19" t="s">
        <v>48</v>
      </c>
      <c r="B19" s="11" t="s">
        <v>61</v>
      </c>
      <c r="C19" s="30" t="s">
        <v>62</v>
      </c>
      <c r="D19" s="30"/>
      <c r="E19" s="11" t="s">
        <v>51</v>
      </c>
      <c r="F19" s="7" t="s">
        <v>52</v>
      </c>
      <c r="G19" s="7" t="s">
        <v>53</v>
      </c>
      <c r="H19" s="7" t="s">
        <v>63</v>
      </c>
      <c r="I19" s="7" t="s">
        <v>64</v>
      </c>
      <c r="J19" s="7" t="s">
        <v>65</v>
      </c>
      <c r="K19" s="7"/>
      <c r="L19" s="7"/>
      <c r="M19" s="7" t="s">
        <v>66</v>
      </c>
      <c r="N19" s="7" t="s">
        <v>67</v>
      </c>
      <c r="O19" s="7" t="s">
        <v>68</v>
      </c>
      <c r="P19" s="7" t="s">
        <v>69</v>
      </c>
      <c r="Q19" s="7" t="s">
        <v>70</v>
      </c>
    </row>
    <row r="20" spans="1:17" x14ac:dyDescent="0.25">
      <c r="A20" s="31" t="s">
        <v>87</v>
      </c>
      <c r="B20" s="31"/>
      <c r="C20" s="31"/>
      <c r="D20" s="31"/>
      <c r="E20" s="31"/>
      <c r="F20" s="15">
        <v>20.309999999999999</v>
      </c>
      <c r="G20" s="7">
        <v>29.23</v>
      </c>
      <c r="H20" s="7">
        <v>102.12</v>
      </c>
      <c r="I20" s="16">
        <v>679.3</v>
      </c>
      <c r="J20" s="7" t="e">
        <f>J15+J16+#REF!+J17+J18+J19</f>
        <v>#REF!</v>
      </c>
      <c r="K20" s="7" t="e">
        <f>K15+K16+#REF!+K17+K18+K19</f>
        <v>#REF!</v>
      </c>
      <c r="L20" s="7" t="e">
        <f>L15+L16+#REF!+L17+L18+L19</f>
        <v>#REF!</v>
      </c>
      <c r="M20" s="7" t="e">
        <f>M15+M16+#REF!+M17+M18+M19</f>
        <v>#REF!</v>
      </c>
      <c r="N20" s="7" t="e">
        <f>N15+N16+#REF!+N17+N18+N19</f>
        <v>#REF!</v>
      </c>
      <c r="O20" s="7" t="e">
        <f>O15+O16+#REF!+O17+O18+O19</f>
        <v>#REF!</v>
      </c>
      <c r="P20" s="7" t="e">
        <f>P15+P16+#REF!+P17+P18+P19</f>
        <v>#REF!</v>
      </c>
      <c r="Q20" s="7" t="e">
        <f>Q15+Q16+#REF!+Q17+Q18+Q19</f>
        <v>#REF!</v>
      </c>
    </row>
    <row r="21" spans="1:17" x14ac:dyDescent="0.25">
      <c r="A21" s="32" t="s">
        <v>79</v>
      </c>
      <c r="B21" s="32"/>
      <c r="C21" s="32"/>
      <c r="D21" s="32"/>
      <c r="E21" s="32"/>
      <c r="F21" s="17">
        <f>F13+F20</f>
        <v>38.599999999999994</v>
      </c>
      <c r="G21" s="7">
        <f>G13+G20</f>
        <v>46.800000000000004</v>
      </c>
      <c r="H21" s="7">
        <f>H13+H20</f>
        <v>172.42000000000002</v>
      </c>
      <c r="I21" s="7">
        <f>I13+I20</f>
        <v>1191.23</v>
      </c>
      <c r="J21" s="7" t="e">
        <f>J13+J20</f>
        <v>#REF!</v>
      </c>
      <c r="K21" s="7" t="e">
        <f>K13+K20</f>
        <v>#REF!</v>
      </c>
      <c r="L21" s="7" t="e">
        <f>L13+L20</f>
        <v>#REF!</v>
      </c>
      <c r="M21" s="7" t="e">
        <f>M13+M20</f>
        <v>#REF!</v>
      </c>
      <c r="N21" s="7" t="e">
        <f>N13+N20</f>
        <v>#REF!</v>
      </c>
      <c r="O21" s="7" t="e">
        <f>O13+O20</f>
        <v>#REF!</v>
      </c>
      <c r="P21" s="7" t="e">
        <f>P13+P20</f>
        <v>#REF!</v>
      </c>
      <c r="Q21" s="7" t="e">
        <f>Q13+Q20</f>
        <v>#REF!</v>
      </c>
    </row>
  </sheetData>
  <mergeCells count="32">
    <mergeCell ref="A13:E13"/>
    <mergeCell ref="A14:Q14"/>
    <mergeCell ref="A21:E21"/>
    <mergeCell ref="C16:D16"/>
    <mergeCell ref="C17:D17"/>
    <mergeCell ref="C18:D18"/>
    <mergeCell ref="C19:D19"/>
    <mergeCell ref="A20:E20"/>
    <mergeCell ref="C15:D15"/>
    <mergeCell ref="J4:M4"/>
    <mergeCell ref="N4:Q4"/>
    <mergeCell ref="C6:D6"/>
    <mergeCell ref="A7:Q7"/>
    <mergeCell ref="C8:D8"/>
    <mergeCell ref="C9:D9"/>
    <mergeCell ref="A4:A5"/>
    <mergeCell ref="B4:B5"/>
    <mergeCell ref="C4:D5"/>
    <mergeCell ref="E4:E5"/>
    <mergeCell ref="F4:H4"/>
    <mergeCell ref="I4:I5"/>
    <mergeCell ref="C10:D10"/>
    <mergeCell ref="C11:D11"/>
    <mergeCell ref="C12:D12"/>
    <mergeCell ref="B1:Q1"/>
    <mergeCell ref="G2:I2"/>
    <mergeCell ref="J2:K2"/>
    <mergeCell ref="L2:Q2"/>
    <mergeCell ref="B3:D3"/>
    <mergeCell ref="E3:F3"/>
    <mergeCell ref="J3:K3"/>
    <mergeCell ref="L3:Q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вт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2023-11-07T17:09:50Z</dcterms:modified>
</cp:coreProperties>
</file>