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filterPrivacy="1"/>
  <bookViews>
    <workbookView xWindow="0" yWindow="0" windowWidth="20730" windowHeight="11760"/>
  </bookViews>
  <sheets>
    <sheet name="2 ср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20" i="1" l="1"/>
  <c r="P20" i="1"/>
  <c r="O20" i="1"/>
  <c r="N20" i="1"/>
  <c r="M20" i="1"/>
  <c r="L20" i="1"/>
  <c r="K20" i="1"/>
  <c r="J20" i="1"/>
  <c r="Q12" i="1"/>
  <c r="Q21" i="1" s="1"/>
  <c r="P12" i="1"/>
  <c r="P21" i="1" s="1"/>
  <c r="O12" i="1"/>
  <c r="O21" i="1" s="1"/>
  <c r="N12" i="1"/>
  <c r="N21" i="1" s="1"/>
  <c r="M12" i="1"/>
  <c r="M21" i="1" s="1"/>
  <c r="L12" i="1"/>
  <c r="L21" i="1" s="1"/>
  <c r="K12" i="1"/>
  <c r="K21" i="1" s="1"/>
  <c r="J12" i="1"/>
  <c r="J21" i="1" s="1"/>
  <c r="I12" i="1"/>
  <c r="I21" i="1" s="1"/>
  <c r="H12" i="1"/>
  <c r="H21" i="1" s="1"/>
  <c r="G12" i="1"/>
  <c r="G21" i="1" s="1"/>
  <c r="F12" i="1"/>
  <c r="F21" i="1" s="1"/>
</calcChain>
</file>

<file path=xl/sharedStrings.xml><?xml version="1.0" encoding="utf-8"?>
<sst xmlns="http://schemas.openxmlformats.org/spreadsheetml/2006/main" count="85" uniqueCount="78">
  <si>
    <t>Основное (организованное меню) и пищевая ценность приготовляемых блюд для обучающихся 7-11 лет (лист 8)</t>
  </si>
  <si>
    <t xml:space="preserve">Рацион: ШК 7-11 лет </t>
  </si>
  <si>
    <t>День:</t>
  </si>
  <si>
    <t>среда</t>
  </si>
  <si>
    <t>Неделя:</t>
  </si>
  <si>
    <t>2</t>
  </si>
  <si>
    <t>Возраст:</t>
  </si>
  <si>
    <t>7-11 лет</t>
  </si>
  <si>
    <t>Раздел пищи</t>
  </si>
  <si>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</si>
  <si>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</si>
  <si>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</si>
  <si>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</si>
  <si>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</si>
  <si>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Витамины (мг)</t>
  </si>
  <si>
    <t>Минеральные вещества (мг)</t>
  </si>
  <si>
    <t>Б</t>
  </si>
  <si>
    <t>Ж</t>
  </si>
  <si>
    <t>У</t>
  </si>
  <si>
    <t>B1</t>
  </si>
  <si>
    <t>C</t>
  </si>
  <si>
    <t>A</t>
  </si>
  <si>
    <t>E</t>
  </si>
  <si>
    <t>Ca</t>
  </si>
  <si>
    <t>P</t>
  </si>
  <si>
    <t>Mg</t>
  </si>
  <si>
    <t>Fe</t>
  </si>
  <si>
    <t>1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</si>
  <si>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</si>
  <si>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</si>
  <si>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</si>
  <si>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</si>
  <si>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</si>
  <si>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</si>
  <si>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</si>
  <si>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</si>
  <si>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</si>
  <si>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</si>
  <si>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</si>
  <si>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</si>
  <si>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</si>
  <si>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 xml:space="preserve">Завтрак </t>
  </si>
  <si>
    <t>гор. блюдо</t>
  </si>
  <si>
    <t>ттк 129,16</t>
  </si>
  <si>
    <t>Суп картофельный с горохом и гренками,с мясом птицы (филе)</t>
  </si>
  <si>
    <t>250/20/20</t>
  </si>
  <si>
    <t>261,9</t>
  </si>
  <si>
    <t>гор. напиток</t>
  </si>
  <si>
    <t>200</t>
  </si>
  <si>
    <t>0,3</t>
  </si>
  <si>
    <t>0,03</t>
  </si>
  <si>
    <t>закуска</t>
  </si>
  <si>
    <t>хлеб</t>
  </si>
  <si>
    <t xml:space="preserve">Хлеб пшеничный обогащенный витаминами для детского питания </t>
  </si>
  <si>
    <t>30</t>
  </si>
  <si>
    <t>2,4</t>
  </si>
  <si>
    <t>0,1</t>
  </si>
  <si>
    <t>0,45</t>
  </si>
  <si>
    <t>19,5</t>
  </si>
  <si>
    <t>4,2</t>
  </si>
  <si>
    <t>0,75</t>
  </si>
  <si>
    <t xml:space="preserve">Обед </t>
  </si>
  <si>
    <t>1 блюдо</t>
  </si>
  <si>
    <t>Щи из свежей капусты со сметаной</t>
  </si>
  <si>
    <t>2 блюдо</t>
  </si>
  <si>
    <t>напиток</t>
  </si>
  <si>
    <t>Хлеб ржано-пшеничный для детского питания</t>
  </si>
  <si>
    <t>Итого за день</t>
  </si>
  <si>
    <t>МОБУ СОШ с.Рятамак</t>
  </si>
  <si>
    <t>Какао с молоком</t>
  </si>
  <si>
    <t>Бутерброд с маслом</t>
  </si>
  <si>
    <t>Итого за завтрак                                             суммарная масса порции: 560</t>
  </si>
  <si>
    <t>салат</t>
  </si>
  <si>
    <t>Салат витаминный</t>
  </si>
  <si>
    <t>200/10</t>
  </si>
  <si>
    <t>Витаминизированный кисель</t>
  </si>
  <si>
    <t>Жаркое по-домашнему</t>
  </si>
  <si>
    <t>Итого за обед                                  суммарная масса порции: 740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</si>
</sst>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8"/>
      <name val="Arial"/>
      <family val="2"/>
      <charset val="204"/>
    </font>
    <font>
      <sz val="11"/>
      <name val="Calibri"/>
      <family val="2"/>
      <charset val="204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3" tint="0.59999389629810485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5" fillId="0" borderId="0"/>
  </cellStyleXfs>
  <cellXfs count="50">
    <xf numFmtId="0" fontId="0" fillId="0" borderId="0" xfId="0"/>
    <xf numFmtId="0" fontId="3" fillId="0" borderId="0" xfId="0" applyFont="1"/>
    <xf numFmtId="0" fontId="3" fillId="0" borderId="0" xfId="0" applyFont="1" applyAlignment="1">
      <alignment horizontal="right"/>
    </xf>
    <xf numFmtId="0" fontId="0" fillId="0" borderId="0" xfId="0" applyAlignment="1">
      <alignment horizontal="left"/>
    </xf>
    <xf numFmtId="0" fontId="0" fillId="0" borderId="0" xfId="0"/>
    <xf numFmtId="0" fontId="0" fillId="0" borderId="2" xfId="0" applyBorder="1" applyAlignment="1">
      <alignment horizontal="center" vertical="center" wrapText="1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top"/>
    </xf>
    <xf numFmtId="0" fontId="0" fillId="2" borderId="2" xfId="0" applyFill="1" applyBorder="1" applyAlignment="1">
      <alignment horizontal="center" vertical="top"/>
    </xf>
    <xf numFmtId="0" fontId="2" fillId="0" borderId="3" xfId="0" applyFont="1" applyBorder="1" applyAlignment="1">
      <alignment horizontal="center" vertical="top"/>
    </xf>
    <xf numFmtId="0" fontId="1" fillId="0" borderId="3" xfId="0" applyFont="1" applyBorder="1" applyAlignment="1">
      <alignment horizontal="center" vertical="top"/>
    </xf>
    <xf numFmtId="0" fontId="1" fillId="4" borderId="3" xfId="0" applyFont="1" applyFill="1" applyBorder="1" applyAlignment="1">
      <alignment horizontal="center" vertical="top"/>
    </xf>
    <xf numFmtId="0" fontId="3" fillId="0" borderId="2" xfId="0" applyFont="1" applyBorder="1"/>
    <xf numFmtId="2" fontId="4" fillId="0" borderId="2" xfId="1" applyNumberFormat="1" applyFont="1" applyBorder="1" applyAlignment="1">
      <alignment horizontal="center" vertical="top"/>
    </xf>
    <xf numFmtId="0" fontId="4" fillId="0" borderId="2" xfId="1" applyFont="1" applyBorder="1" applyAlignment="1">
      <alignment horizontal="center" vertical="top"/>
    </xf>
    <xf numFmtId="0" fontId="0" fillId="0" borderId="3" xfId="0" applyBorder="1" applyAlignment="1">
      <alignment horizontal="center" vertical="top"/>
    </xf>
    <xf numFmtId="0" fontId="2" fillId="0" borderId="2" xfId="0" applyFont="1" applyBorder="1" applyAlignment="1">
      <alignment horizontal="center" vertical="top"/>
    </xf>
    <xf numFmtId="0" fontId="0" fillId="4" borderId="2" xfId="0" applyFill="1" applyBorder="1" applyAlignment="1">
      <alignment horizontal="center" vertical="top"/>
    </xf>
    <xf numFmtId="16" fontId="0" fillId="0" borderId="2" xfId="0" applyNumberFormat="1" applyBorder="1" applyAlignment="1">
      <alignment horizontal="center" vertical="top"/>
    </xf>
    <xf numFmtId="0" fontId="3" fillId="0" borderId="0" xfId="0" applyFont="1" applyAlignment="1">
      <alignment horizontal="left"/>
    </xf>
    <xf numFmtId="0" fontId="0" fillId="0" borderId="0" xfId="0" applyAlignment="1">
      <alignment horizontal="left"/>
    </xf>
    <xf numFmtId="0" fontId="3" fillId="0" borderId="0" xfId="0" applyFont="1" applyAlignment="1">
      <alignment horizontal="right"/>
    </xf>
    <xf numFmtId="0" fontId="0" fillId="0" borderId="0" xfId="0" applyAlignment="1">
      <alignment wrapText="1"/>
    </xf>
    <xf numFmtId="0" fontId="0" fillId="0" borderId="1" xfId="0" applyBorder="1"/>
    <xf numFmtId="0" fontId="3" fillId="0" borderId="1" xfId="0" applyFont="1" applyBorder="1" applyAlignment="1">
      <alignment horizontal="right"/>
    </xf>
    <xf numFmtId="0" fontId="0" fillId="0" borderId="0" xfId="0"/>
    <xf numFmtId="0" fontId="0" fillId="0" borderId="2" xfId="0" applyBorder="1" applyAlignment="1">
      <alignment vertical="top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6" xfId="0" applyBorder="1" applyAlignment="1">
      <alignment horizontal="center"/>
    </xf>
    <xf numFmtId="0" fontId="0" fillId="0" borderId="8" xfId="0" applyBorder="1" applyAlignment="1">
      <alignment horizontal="center"/>
    </xf>
    <xf numFmtId="0" fontId="3" fillId="0" borderId="12" xfId="0" applyFont="1" applyBorder="1" applyAlignment="1"/>
    <xf numFmtId="0" fontId="3" fillId="0" borderId="5" xfId="0" applyFont="1" applyBorder="1" applyAlignment="1"/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6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4" fillId="3" borderId="2" xfId="0" applyFont="1" applyFill="1" applyBorder="1"/>
    <xf numFmtId="0" fontId="3" fillId="0" borderId="2" xfId="0" applyFont="1" applyBorder="1"/>
    <xf numFmtId="0" fontId="3" fillId="0" borderId="2" xfId="0" applyFont="1" applyBorder="1" applyAlignment="1"/>
    <xf numFmtId="0" fontId="4" fillId="0" borderId="2" xfId="1" applyFont="1" applyBorder="1" applyAlignment="1">
      <alignment vertical="top" wrapText="1"/>
    </xf>
    <xf numFmtId="0" fontId="0" fillId="0" borderId="3" xfId="0" applyBorder="1" applyAlignment="1">
      <alignment vertical="top" wrapText="1"/>
    </xf>
    <xf numFmtId="0" fontId="4" fillId="0" borderId="2" xfId="0" applyFont="1" applyBorder="1"/>
  </cellXfs>
  <cellStyles count="2">
    <cellStyle name="Обычный" xfId="0" builtinId="0"/>
    <cellStyle name="Обычный_Sheet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1"/>
  <sheetViews>
    <sheetView tabSelected="1" workbookViewId="0">
      <selection activeCell="J20" sqref="J20"/>
    </sheetView>
  </sheetViews>
  <sheetFormatPr defaultRowHeight="15" x14ac:dyDescent="0.25"/>
  <cols>
    <col min="1" max="1" width="20.140625" customWidth="1"/>
    <col min="4" max="4" width="23.28515625" customWidth="1"/>
  </cols>
  <sheetData>
    <row r="1" spans="1:17" x14ac:dyDescent="0.25">
      <c r="B1" s="20" t="s">
        <v>0</v>
      </c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</row>
    <row r="2" spans="1:17" x14ac:dyDescent="0.25">
      <c r="B2" s="1" t="s">
        <v>1</v>
      </c>
      <c r="F2" s="2" t="s">
        <v>2</v>
      </c>
      <c r="G2" s="21" t="s">
        <v>3</v>
      </c>
      <c r="H2" s="21"/>
      <c r="I2" s="21"/>
      <c r="J2" s="22"/>
      <c r="K2" s="22"/>
      <c r="L2" s="23"/>
      <c r="M2" s="23"/>
      <c r="N2" s="23"/>
      <c r="O2" s="23"/>
      <c r="P2" s="23"/>
      <c r="Q2" s="23"/>
    </row>
    <row r="3" spans="1:17" x14ac:dyDescent="0.25">
      <c r="A3" t="s">
        <v>68</v>
      </c>
      <c r="B3" s="24"/>
      <c r="C3" s="24"/>
      <c r="D3" s="24"/>
      <c r="E3" s="25" t="s">
        <v>4</v>
      </c>
      <c r="F3" s="25"/>
      <c r="G3" s="3" t="s">
        <v>5</v>
      </c>
      <c r="J3" s="25" t="s">
        <v>6</v>
      </c>
      <c r="K3" s="25"/>
      <c r="L3" s="26" t="s">
        <v>7</v>
      </c>
      <c r="M3" s="26"/>
      <c r="N3" s="26"/>
      <c r="O3" s="26"/>
      <c r="P3" s="26"/>
      <c r="Q3" s="26"/>
    </row>
    <row r="4" spans="1:17" x14ac:dyDescent="0.25">
      <c r="A4" s="35" t="s">
        <v>8</v>
      </c>
      <c r="B4" s="36" t="s">
        <v>9</v>
      </c>
      <c r="C4" s="38" t="s">
        <v>10</v>
      </c>
      <c r="D4" s="39"/>
      <c r="E4" s="36" t="s">
        <v>11</v>
      </c>
      <c r="F4" s="28" t="s">
        <v>12</v>
      </c>
      <c r="G4" s="29"/>
      <c r="H4" s="30"/>
      <c r="I4" s="36" t="s">
        <v>13</v>
      </c>
      <c r="J4" s="28" t="s">
        <v>14</v>
      </c>
      <c r="K4" s="29"/>
      <c r="L4" s="29"/>
      <c r="M4" s="30"/>
      <c r="N4" s="28" t="s">
        <v>15</v>
      </c>
      <c r="O4" s="29"/>
      <c r="P4" s="29"/>
      <c r="Q4" s="30"/>
    </row>
    <row r="5" spans="1:17" x14ac:dyDescent="0.25">
      <c r="A5" s="35"/>
      <c r="B5" s="37"/>
      <c r="C5" s="40"/>
      <c r="D5" s="41"/>
      <c r="E5" s="37"/>
      <c r="F5" s="5" t="s">
        <v>16</v>
      </c>
      <c r="G5" s="5" t="s">
        <v>17</v>
      </c>
      <c r="H5" s="5" t="s">
        <v>18</v>
      </c>
      <c r="I5" s="37"/>
      <c r="J5" s="5" t="s">
        <v>19</v>
      </c>
      <c r="K5" s="5" t="s">
        <v>20</v>
      </c>
      <c r="L5" s="5" t="s">
        <v>21</v>
      </c>
      <c r="M5" s="5" t="s">
        <v>22</v>
      </c>
      <c r="N5" s="5" t="s">
        <v>23</v>
      </c>
      <c r="O5" s="5" t="s">
        <v>24</v>
      </c>
      <c r="P5" s="5" t="s">
        <v>25</v>
      </c>
      <c r="Q5" s="5" t="s">
        <v>26</v>
      </c>
    </row>
    <row r="6" spans="1:17" x14ac:dyDescent="0.25">
      <c r="A6" s="6"/>
      <c r="B6" s="7" t="s">
        <v>27</v>
      </c>
      <c r="C6" s="31" t="s">
        <v>5</v>
      </c>
      <c r="D6" s="32"/>
      <c r="E6" s="7" t="s">
        <v>28</v>
      </c>
      <c r="F6" s="7" t="s">
        <v>29</v>
      </c>
      <c r="G6" s="7" t="s">
        <v>30</v>
      </c>
      <c r="H6" s="7" t="s">
        <v>31</v>
      </c>
      <c r="I6" s="7" t="s">
        <v>32</v>
      </c>
      <c r="J6" s="7" t="s">
        <v>33</v>
      </c>
      <c r="K6" s="7" t="s">
        <v>34</v>
      </c>
      <c r="L6" s="7" t="s">
        <v>35</v>
      </c>
      <c r="M6" s="7" t="s">
        <v>36</v>
      </c>
      <c r="N6" s="7" t="s">
        <v>37</v>
      </c>
      <c r="O6" s="7" t="s">
        <v>38</v>
      </c>
      <c r="P6" s="7" t="s">
        <v>39</v>
      </c>
      <c r="Q6" s="7" t="s">
        <v>40</v>
      </c>
    </row>
    <row r="7" spans="1:17" x14ac:dyDescent="0.25">
      <c r="A7" s="33" t="s">
        <v>41</v>
      </c>
      <c r="B7" s="33"/>
      <c r="C7" s="33"/>
      <c r="D7" s="33"/>
      <c r="E7" s="33"/>
      <c r="F7" s="33"/>
      <c r="G7" s="33"/>
      <c r="H7" s="33"/>
      <c r="I7" s="33"/>
      <c r="J7" s="33"/>
      <c r="K7" s="33"/>
      <c r="L7" s="33"/>
      <c r="M7" s="33"/>
      <c r="N7" s="33"/>
      <c r="O7" s="33"/>
      <c r="P7" s="33"/>
      <c r="Q7" s="34"/>
    </row>
    <row r="8" spans="1:17" x14ac:dyDescent="0.25">
      <c r="A8" s="6" t="s">
        <v>42</v>
      </c>
      <c r="B8" s="8" t="s">
        <v>43</v>
      </c>
      <c r="C8" s="27" t="s">
        <v>44</v>
      </c>
      <c r="D8" s="27"/>
      <c r="E8" s="8" t="s">
        <v>45</v>
      </c>
      <c r="F8" s="8">
        <v>13.45</v>
      </c>
      <c r="G8" s="8">
        <v>4.7</v>
      </c>
      <c r="H8" s="8">
        <v>31.6</v>
      </c>
      <c r="I8" s="8">
        <v>225.3</v>
      </c>
      <c r="J8" s="8">
        <v>0.38</v>
      </c>
      <c r="K8" s="8">
        <v>11.96</v>
      </c>
      <c r="L8" s="8" t="s">
        <v>46</v>
      </c>
      <c r="M8" s="8">
        <v>2.46</v>
      </c>
      <c r="N8" s="8">
        <v>50.09</v>
      </c>
      <c r="O8" s="8">
        <v>108.03</v>
      </c>
      <c r="P8" s="8">
        <v>47.52</v>
      </c>
      <c r="Q8" s="8">
        <v>3.55</v>
      </c>
    </row>
    <row r="9" spans="1:17" x14ac:dyDescent="0.25">
      <c r="A9" s="6" t="s">
        <v>47</v>
      </c>
      <c r="B9" s="8">
        <v>305.11</v>
      </c>
      <c r="C9" s="27" t="s">
        <v>75</v>
      </c>
      <c r="D9" s="27"/>
      <c r="E9" s="8" t="s">
        <v>48</v>
      </c>
      <c r="F9" s="8"/>
      <c r="G9" s="8"/>
      <c r="H9" s="8">
        <v>23.5</v>
      </c>
      <c r="I9" s="8">
        <v>95</v>
      </c>
      <c r="J9" s="8"/>
      <c r="K9" s="8"/>
      <c r="L9" s="8"/>
      <c r="M9" s="8"/>
      <c r="N9" s="8" t="s">
        <v>49</v>
      </c>
      <c r="O9" s="8"/>
      <c r="P9" s="8"/>
      <c r="Q9" s="8" t="s">
        <v>50</v>
      </c>
    </row>
    <row r="10" spans="1:17" x14ac:dyDescent="0.25">
      <c r="A10" t="s">
        <v>51</v>
      </c>
      <c r="B10" s="9">
        <v>1.1000000000000001</v>
      </c>
      <c r="C10" s="42" t="s">
        <v>70</v>
      </c>
      <c r="D10" s="43"/>
      <c r="E10" s="19">
        <v>41212</v>
      </c>
      <c r="F10" s="8">
        <v>2.48</v>
      </c>
      <c r="G10" s="8">
        <v>7.55</v>
      </c>
      <c r="H10" s="8">
        <v>16.63</v>
      </c>
      <c r="I10" s="8">
        <v>144.1</v>
      </c>
      <c r="J10" s="8"/>
      <c r="K10" s="8"/>
      <c r="L10" s="8"/>
      <c r="M10" s="8"/>
      <c r="N10" s="8"/>
      <c r="O10" s="8"/>
      <c r="P10" s="8"/>
      <c r="Q10" s="8"/>
    </row>
    <row r="11" spans="1:17" x14ac:dyDescent="0.25">
      <c r="A11" s="6" t="s">
        <v>52</v>
      </c>
      <c r="B11" s="8">
        <v>1.2</v>
      </c>
      <c r="C11" s="27" t="s">
        <v>66</v>
      </c>
      <c r="D11" s="27"/>
      <c r="E11" s="8" t="s">
        <v>54</v>
      </c>
      <c r="F11" s="8" t="s">
        <v>55</v>
      </c>
      <c r="G11" s="8" t="s">
        <v>49</v>
      </c>
      <c r="H11" s="8">
        <v>13.8</v>
      </c>
      <c r="I11" s="8">
        <v>66</v>
      </c>
      <c r="J11" s="8" t="s">
        <v>56</v>
      </c>
      <c r="K11" s="8"/>
      <c r="L11" s="8"/>
      <c r="M11" s="8" t="s">
        <v>57</v>
      </c>
      <c r="N11" s="8" t="s">
        <v>31</v>
      </c>
      <c r="O11" s="8" t="s">
        <v>58</v>
      </c>
      <c r="P11" s="8" t="s">
        <v>59</v>
      </c>
      <c r="Q11" s="8" t="s">
        <v>60</v>
      </c>
    </row>
    <row r="12" spans="1:17" x14ac:dyDescent="0.25">
      <c r="A12" s="44" t="s">
        <v>71</v>
      </c>
      <c r="B12" s="44"/>
      <c r="C12" s="44"/>
      <c r="D12" s="44"/>
      <c r="E12" s="44"/>
      <c r="F12" s="10">
        <f t="shared" ref="F12:Q12" si="0">F8+F9+F10+F11</f>
        <v>18.329999999999998</v>
      </c>
      <c r="G12" s="11">
        <f t="shared" si="0"/>
        <v>12.55</v>
      </c>
      <c r="H12" s="11">
        <f t="shared" si="0"/>
        <v>85.53</v>
      </c>
      <c r="I12" s="12">
        <f t="shared" si="0"/>
        <v>530.4</v>
      </c>
      <c r="J12" s="11">
        <f t="shared" si="0"/>
        <v>0.48</v>
      </c>
      <c r="K12" s="11">
        <f t="shared" si="0"/>
        <v>11.96</v>
      </c>
      <c r="L12" s="11">
        <f t="shared" si="0"/>
        <v>261.89999999999998</v>
      </c>
      <c r="M12" s="11">
        <f t="shared" si="0"/>
        <v>2.91</v>
      </c>
      <c r="N12" s="11">
        <f t="shared" si="0"/>
        <v>56.39</v>
      </c>
      <c r="O12" s="11">
        <f t="shared" si="0"/>
        <v>127.53</v>
      </c>
      <c r="P12" s="11">
        <f t="shared" si="0"/>
        <v>51.720000000000006</v>
      </c>
      <c r="Q12" s="11">
        <f t="shared" si="0"/>
        <v>4.33</v>
      </c>
    </row>
    <row r="13" spans="1:17" x14ac:dyDescent="0.25">
      <c r="A13" s="45" t="s">
        <v>61</v>
      </c>
      <c r="B13" s="45"/>
      <c r="C13" s="45"/>
      <c r="D13" s="45"/>
      <c r="E13" s="45"/>
      <c r="F13" s="45"/>
      <c r="G13" s="45"/>
      <c r="H13" s="45"/>
      <c r="I13" s="45"/>
      <c r="J13" s="45"/>
      <c r="K13" s="45"/>
      <c r="L13" s="45"/>
      <c r="M13" s="45"/>
      <c r="N13" s="45"/>
      <c r="O13" s="45"/>
      <c r="P13" s="45"/>
      <c r="Q13" s="45"/>
    </row>
    <row r="14" spans="1:17" s="4" customFormat="1" x14ac:dyDescent="0.25">
      <c r="A14" s="49" t="s">
        <v>72</v>
      </c>
      <c r="B14" s="49">
        <v>21</v>
      </c>
      <c r="C14" s="49" t="s">
        <v>73</v>
      </c>
      <c r="D14" s="49"/>
      <c r="E14" s="49">
        <v>80</v>
      </c>
      <c r="F14" s="49">
        <v>1.3</v>
      </c>
      <c r="G14" s="49">
        <v>3.6</v>
      </c>
      <c r="H14" s="49">
        <v>8.9</v>
      </c>
      <c r="I14" s="13">
        <v>72</v>
      </c>
      <c r="J14" s="13"/>
      <c r="K14" s="13"/>
      <c r="L14" s="13"/>
      <c r="M14" s="13"/>
      <c r="N14" s="13"/>
      <c r="O14" s="13"/>
      <c r="P14" s="13"/>
      <c r="Q14" s="13"/>
    </row>
    <row r="15" spans="1:17" x14ac:dyDescent="0.25">
      <c r="A15" s="6" t="s">
        <v>62</v>
      </c>
      <c r="B15" s="8">
        <v>53.42</v>
      </c>
      <c r="C15" s="27" t="s">
        <v>63</v>
      </c>
      <c r="D15" s="27"/>
      <c r="E15" s="8" t="s">
        <v>74</v>
      </c>
      <c r="F15" s="8">
        <v>1.68</v>
      </c>
      <c r="G15" s="8">
        <v>4.8600000000000003</v>
      </c>
      <c r="H15" s="8">
        <v>7.36</v>
      </c>
      <c r="I15" s="8">
        <v>80.73</v>
      </c>
      <c r="J15" s="8">
        <v>7.0000000000000007E-2</v>
      </c>
      <c r="K15" s="8">
        <v>30.04</v>
      </c>
      <c r="L15" s="8">
        <v>213.1</v>
      </c>
      <c r="M15" s="8">
        <v>1.93</v>
      </c>
      <c r="N15" s="8">
        <v>45.28</v>
      </c>
      <c r="O15" s="8">
        <v>50.38</v>
      </c>
      <c r="P15" s="8">
        <v>21.22</v>
      </c>
      <c r="Q15" s="8">
        <v>0.77</v>
      </c>
    </row>
    <row r="16" spans="1:17" x14ac:dyDescent="0.25">
      <c r="A16" t="s">
        <v>64</v>
      </c>
      <c r="B16" s="14">
        <v>97.64</v>
      </c>
      <c r="C16" s="47" t="s">
        <v>76</v>
      </c>
      <c r="D16" s="47"/>
      <c r="E16" s="15">
        <v>180</v>
      </c>
      <c r="F16" s="14">
        <v>11.56</v>
      </c>
      <c r="G16" s="14">
        <v>16</v>
      </c>
      <c r="H16" s="14">
        <v>21.08</v>
      </c>
      <c r="I16" s="14">
        <v>257.88</v>
      </c>
      <c r="J16" s="14">
        <v>0.08</v>
      </c>
      <c r="K16" s="14">
        <v>1.99</v>
      </c>
      <c r="L16" s="14">
        <v>401.53</v>
      </c>
      <c r="M16" s="14">
        <v>3.12</v>
      </c>
      <c r="N16" s="14">
        <v>32.68</v>
      </c>
      <c r="O16" s="14">
        <v>147.91999999999999</v>
      </c>
      <c r="P16" s="14">
        <v>39.130000000000003</v>
      </c>
      <c r="Q16" s="14">
        <v>0.66</v>
      </c>
    </row>
    <row r="17" spans="1:17" x14ac:dyDescent="0.25">
      <c r="A17" t="s">
        <v>65</v>
      </c>
      <c r="B17" s="8">
        <v>289</v>
      </c>
      <c r="C17" s="42" t="s">
        <v>69</v>
      </c>
      <c r="D17" s="43"/>
      <c r="E17" s="8" t="s">
        <v>48</v>
      </c>
      <c r="F17" s="8">
        <v>3.6</v>
      </c>
      <c r="G17" s="8">
        <v>3.3</v>
      </c>
      <c r="H17" s="8">
        <v>13.7</v>
      </c>
      <c r="I17" s="8">
        <v>98</v>
      </c>
      <c r="J17" s="8"/>
      <c r="K17" s="8">
        <v>2.8</v>
      </c>
      <c r="L17" s="8">
        <v>0.14000000000000001</v>
      </c>
      <c r="M17" s="8">
        <v>0.01</v>
      </c>
      <c r="N17" s="8">
        <v>3.4</v>
      </c>
      <c r="O17" s="8">
        <v>1.54</v>
      </c>
      <c r="P17" s="8">
        <v>0.84</v>
      </c>
      <c r="Q17" s="8">
        <v>0.1</v>
      </c>
    </row>
    <row r="18" spans="1:17" x14ac:dyDescent="0.25">
      <c r="A18" s="6" t="s">
        <v>52</v>
      </c>
      <c r="B18" s="8">
        <v>420.02</v>
      </c>
      <c r="C18" s="42" t="s">
        <v>53</v>
      </c>
      <c r="D18" s="43"/>
      <c r="E18" s="8">
        <v>40</v>
      </c>
      <c r="F18" s="8">
        <v>3.2</v>
      </c>
      <c r="G18" s="8">
        <v>0.4</v>
      </c>
      <c r="H18" s="8">
        <v>22</v>
      </c>
      <c r="I18" s="8">
        <v>104</v>
      </c>
      <c r="J18" s="8">
        <v>0.14000000000000001</v>
      </c>
      <c r="K18" s="8"/>
      <c r="L18" s="8"/>
      <c r="M18" s="8">
        <v>0.6</v>
      </c>
      <c r="N18" s="8">
        <v>8</v>
      </c>
      <c r="O18" s="8">
        <v>26</v>
      </c>
      <c r="P18" s="8">
        <v>5.6</v>
      </c>
      <c r="Q18" s="8">
        <v>1</v>
      </c>
    </row>
    <row r="19" spans="1:17" x14ac:dyDescent="0.25">
      <c r="A19" t="s">
        <v>52</v>
      </c>
      <c r="B19" s="16">
        <v>1.2</v>
      </c>
      <c r="C19" s="48" t="s">
        <v>66</v>
      </c>
      <c r="D19" s="48"/>
      <c r="E19" s="16">
        <v>30</v>
      </c>
      <c r="F19" s="8">
        <v>2.4</v>
      </c>
      <c r="G19" s="8">
        <v>0.3</v>
      </c>
      <c r="H19" s="8">
        <v>13.8</v>
      </c>
      <c r="I19" s="8">
        <v>66</v>
      </c>
      <c r="J19" s="8">
        <v>0.16</v>
      </c>
      <c r="K19" s="8"/>
      <c r="L19" s="8"/>
      <c r="M19" s="8">
        <v>0.68</v>
      </c>
      <c r="N19" s="8">
        <v>11.6</v>
      </c>
      <c r="O19" s="8">
        <v>52</v>
      </c>
      <c r="P19" s="8">
        <v>16.8</v>
      </c>
      <c r="Q19" s="8">
        <v>1.2</v>
      </c>
    </row>
    <row r="20" spans="1:17" x14ac:dyDescent="0.25">
      <c r="A20" s="44" t="s">
        <v>77</v>
      </c>
      <c r="B20" s="44"/>
      <c r="C20" s="44"/>
      <c r="D20" s="44"/>
      <c r="E20" s="44"/>
      <c r="F20" s="17">
        <v>23.74</v>
      </c>
      <c r="G20" s="8">
        <v>28.46</v>
      </c>
      <c r="H20" s="8">
        <v>86.84</v>
      </c>
      <c r="I20" s="18">
        <v>678.61</v>
      </c>
      <c r="J20" s="8" t="e">
        <f>J15+J16+#REF!+J17+J18+J19</f>
        <v>#REF!</v>
      </c>
      <c r="K20" s="8" t="e">
        <f>K15+K16+#REF!+K17+K18+K19</f>
        <v>#REF!</v>
      </c>
      <c r="L20" s="8" t="e">
        <f>L15+L16+#REF!+L17+L18+L19</f>
        <v>#REF!</v>
      </c>
      <c r="M20" s="8" t="e">
        <f>M15+M16+#REF!+M17+M18+M19</f>
        <v>#REF!</v>
      </c>
      <c r="N20" s="8" t="e">
        <f>N15+N16+#REF!+N17+N18+N19</f>
        <v>#REF!</v>
      </c>
      <c r="O20" s="8" t="e">
        <f>O15+O16+#REF!+O17+O18+O19</f>
        <v>#REF!</v>
      </c>
      <c r="P20" s="8" t="e">
        <f>P15+P16+#REF!+P17+P18+P19</f>
        <v>#REF!</v>
      </c>
      <c r="Q20" s="8" t="e">
        <f>Q15+Q16+#REF!+Q17+Q18+Q19</f>
        <v>#REF!</v>
      </c>
    </row>
    <row r="21" spans="1:17" x14ac:dyDescent="0.25">
      <c r="A21" s="46" t="s">
        <v>67</v>
      </c>
      <c r="B21" s="46"/>
      <c r="C21" s="46"/>
      <c r="D21" s="46"/>
      <c r="E21" s="46"/>
      <c r="F21" s="17">
        <f>F12+F20</f>
        <v>42.069999999999993</v>
      </c>
      <c r="G21" s="8">
        <f>G12+G20</f>
        <v>41.010000000000005</v>
      </c>
      <c r="H21" s="8">
        <f>H12+H20</f>
        <v>172.37</v>
      </c>
      <c r="I21" s="8">
        <f>I12+I20</f>
        <v>1209.01</v>
      </c>
      <c r="J21" s="8" t="e">
        <f>J12+J20</f>
        <v>#REF!</v>
      </c>
      <c r="K21" s="8" t="e">
        <f>K12+K20</f>
        <v>#REF!</v>
      </c>
      <c r="L21" s="8" t="e">
        <f>L12+L20</f>
        <v>#REF!</v>
      </c>
      <c r="M21" s="8" t="e">
        <f>M12+M20</f>
        <v>#REF!</v>
      </c>
      <c r="N21" s="8" t="e">
        <f>N12+N20</f>
        <v>#REF!</v>
      </c>
      <c r="O21" s="8" t="e">
        <f>O12+O20</f>
        <v>#REF!</v>
      </c>
      <c r="P21" s="8" t="e">
        <f>P12+P20</f>
        <v>#REF!</v>
      </c>
      <c r="Q21" s="8" t="e">
        <f>Q12+Q20</f>
        <v>#REF!</v>
      </c>
    </row>
  </sheetData>
  <mergeCells count="31">
    <mergeCell ref="A13:Q13"/>
    <mergeCell ref="A21:E21"/>
    <mergeCell ref="C16:D16"/>
    <mergeCell ref="C17:D17"/>
    <mergeCell ref="C18:D18"/>
    <mergeCell ref="C19:D19"/>
    <mergeCell ref="A20:E20"/>
    <mergeCell ref="C15:D15"/>
    <mergeCell ref="J4:M4"/>
    <mergeCell ref="N4:Q4"/>
    <mergeCell ref="C6:D6"/>
    <mergeCell ref="A7:Q7"/>
    <mergeCell ref="C8:D8"/>
    <mergeCell ref="C9:D9"/>
    <mergeCell ref="A4:A5"/>
    <mergeCell ref="B4:B5"/>
    <mergeCell ref="C4:D5"/>
    <mergeCell ref="E4:E5"/>
    <mergeCell ref="F4:H4"/>
    <mergeCell ref="I4:I5"/>
    <mergeCell ref="C10:D10"/>
    <mergeCell ref="C11:D11"/>
    <mergeCell ref="A12:E12"/>
    <mergeCell ref="B1:Q1"/>
    <mergeCell ref="G2:I2"/>
    <mergeCell ref="J2:K2"/>
    <mergeCell ref="L2:Q2"/>
    <mergeCell ref="B3:D3"/>
    <mergeCell ref="E3:F3"/>
    <mergeCell ref="J3:K3"/>
    <mergeCell ref="L3:Q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 ср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2023-11-07T17:16:46Z</dcterms:modified>
</cp:coreProperties>
</file>