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 SS\"/>
    </mc:Choice>
  </mc:AlternateContent>
  <xr:revisionPtr revIDLastSave="0" documentId="13_ncr:1_{71C0581D-3ABF-4F3B-9687-390C8783517D}" xr6:coauthVersionLast="45" xr6:coauthVersionMax="45" xr10:uidLastSave="{00000000-0000-0000-0000-000000000000}"/>
  <bookViews>
    <workbookView xWindow="1065" yWindow="1035" windowWidth="21600" windowHeight="11385" xr2:uid="{00000000-000D-0000-FFFF-FFFF00000000}"/>
  </bookViews>
  <sheets>
    <sheet name="2 нед ср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1" i="2" l="1"/>
  <c r="O21" i="2"/>
  <c r="N21" i="2"/>
  <c r="M21" i="2"/>
  <c r="L21" i="2"/>
  <c r="K21" i="2"/>
  <c r="J21" i="2"/>
  <c r="I21" i="2"/>
  <c r="H21" i="2"/>
  <c r="G21" i="2"/>
  <c r="F21" i="2"/>
  <c r="E21" i="2"/>
  <c r="P12" i="2"/>
  <c r="P22" i="2" s="1"/>
  <c r="O12" i="2"/>
  <c r="O22" i="2" s="1"/>
  <c r="N12" i="2"/>
  <c r="N22" i="2" s="1"/>
  <c r="M12" i="2"/>
  <c r="M22" i="2" s="1"/>
  <c r="L12" i="2"/>
  <c r="L22" i="2" s="1"/>
  <c r="K12" i="2"/>
  <c r="K22" i="2" s="1"/>
  <c r="J12" i="2"/>
  <c r="J22" i="2" s="1"/>
  <c r="I12" i="2"/>
  <c r="I22" i="2" s="1"/>
  <c r="H12" i="2"/>
  <c r="H22" i="2" s="1"/>
  <c r="G12" i="2"/>
  <c r="G22" i="2" s="1"/>
  <c r="F12" i="2"/>
  <c r="F22" i="2" s="1"/>
  <c r="E12" i="2"/>
  <c r="E22" i="2" s="1"/>
</calcChain>
</file>

<file path=xl/sharedStrings.xml><?xml version="1.0" encoding="utf-8"?>
<sst xmlns="http://schemas.openxmlformats.org/spreadsheetml/2006/main" count="108" uniqueCount="100">
  <si>
    <t>Основное (организованное меню) и пищевая ценность приготовляемых блюд для обучающихся 12  лет и старше  (лист 8)</t>
  </si>
  <si>
    <t xml:space="preserve">Рацион: ШК 11-18 лет </t>
  </si>
  <si>
    <t>12 лет и старше</t>
  </si>
  <si>
    <t>День:</t>
  </si>
  <si>
    <t>среда</t>
  </si>
  <si>
    <t>Неделя:</t>
  </si>
  <si>
    <t>2</t>
  </si>
  <si>
    <t>Возраст: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</si>
  <si>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</si>
  <si>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</si>
  <si>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</si>
  <si>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</si>
  <si>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</si>
  <si>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</si>
  <si>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</si>
  <si>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</si>
  <si>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</si>
  <si>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</si>
  <si>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</si>
  <si>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</si>
  <si>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</si>
  <si>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</si>
  <si>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</si>
  <si>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</si>
  <si>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</si>
  <si>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</si>
  <si>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</si>
  <si>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</si>
  <si>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</si>
  <si>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</si>
  <si>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</si>
  <si>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</si>
  <si>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</si>
  <si>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</si>
  <si>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</si>
  <si>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</si>
  <si>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</si>
  <si>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</si>
  <si>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</si>
  <si>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</si>
  <si>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Завтрак </t>
  </si>
  <si>
    <t>ттк 129,17</t>
  </si>
  <si>
    <t>Суп картофельный с горохом и гренками,с мясом птицы (филе)</t>
  </si>
  <si>
    <t>250/20/30</t>
  </si>
  <si>
    <t>261,9</t>
  </si>
  <si>
    <t>305,11</t>
  </si>
  <si>
    <t xml:space="preserve">Витаминизированный кисель </t>
  </si>
  <si>
    <t>200</t>
  </si>
  <si>
    <t>95</t>
  </si>
  <si>
    <t>0,3</t>
  </si>
  <si>
    <t>20,1</t>
  </si>
  <si>
    <t>Бутерброд с маслом</t>
  </si>
  <si>
    <t>30\10</t>
  </si>
  <si>
    <t>1,2</t>
  </si>
  <si>
    <t xml:space="preserve">Хлеб ржано-пшеничный для детского питания </t>
  </si>
  <si>
    <t>30</t>
  </si>
  <si>
    <t>2,4</t>
  </si>
  <si>
    <t>13,8</t>
  </si>
  <si>
    <t>66</t>
  </si>
  <si>
    <t>0,12</t>
  </si>
  <si>
    <t>0,51</t>
  </si>
  <si>
    <t>8,7</t>
  </si>
  <si>
    <t>39</t>
  </si>
  <si>
    <t>12,6</t>
  </si>
  <si>
    <t>0,9</t>
  </si>
  <si>
    <t>Итого за Завтрак                                           суммарная масса порции:570</t>
  </si>
  <si>
    <t>38,59</t>
  </si>
  <si>
    <t xml:space="preserve">Яблоко </t>
  </si>
  <si>
    <t>125</t>
  </si>
  <si>
    <t>0,5</t>
  </si>
  <si>
    <t>12,25</t>
  </si>
  <si>
    <t>58,75</t>
  </si>
  <si>
    <t>0,04</t>
  </si>
  <si>
    <t>12,5</t>
  </si>
  <si>
    <t>6,25</t>
  </si>
  <si>
    <t>0,25</t>
  </si>
  <si>
    <t>20</t>
  </si>
  <si>
    <t>13,75</t>
  </si>
  <si>
    <t>11,25</t>
  </si>
  <si>
    <t>2,75</t>
  </si>
  <si>
    <t xml:space="preserve">Обед </t>
  </si>
  <si>
    <t>21\1</t>
  </si>
  <si>
    <t>Салат витаминнный</t>
  </si>
  <si>
    <t>Щи из свежей капусты со сметаной</t>
  </si>
  <si>
    <t>250/10</t>
  </si>
  <si>
    <t>Жаркое по-домашнему с говядиной</t>
  </si>
  <si>
    <t>Какао с молоком</t>
  </si>
  <si>
    <t>420,06</t>
  </si>
  <si>
    <t>Хлеб пшеничный обогащенный витаминами для детского питания</t>
  </si>
  <si>
    <t>50</t>
  </si>
  <si>
    <t>27,5</t>
  </si>
  <si>
    <t>130</t>
  </si>
  <si>
    <t>0,17</t>
  </si>
  <si>
    <t>0,75</t>
  </si>
  <si>
    <t>32,5</t>
  </si>
  <si>
    <t>1,25</t>
  </si>
  <si>
    <t>Хлеб ржано-пшеничный для детского питания</t>
  </si>
  <si>
    <t>Итого за Обед                                               суммарная масса порции: 850</t>
  </si>
  <si>
    <t>Итого за день</t>
  </si>
  <si>
    <t>МОБУ СОШ с.Рятамак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</si>
</sst>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vertical="top" wrapText="1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0" fontId="3" fillId="0" borderId="11" xfId="0" applyFont="1" applyBorder="1"/>
    <xf numFmtId="0" fontId="1" fillId="0" borderId="11" xfId="0" applyFont="1" applyBorder="1"/>
    <xf numFmtId="0" fontId="0" fillId="2" borderId="11" xfId="0" applyFill="1" applyBorder="1" applyAlignment="1">
      <alignment horizontal="center" vertical="top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2" fontId="0" fillId="0" borderId="11" xfId="0" applyNumberFormat="1" applyBorder="1" applyAlignment="1">
      <alignment horizontal="center" vertical="top"/>
    </xf>
    <xf numFmtId="2" fontId="0" fillId="2" borderId="11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CE97-2F1A-4D46-964E-B73389995866}">
  <dimension ref="A1:P22"/>
  <sheetViews>
    <sheetView tabSelected="1" workbookViewId="0">
      <selection activeCell="A3" sqref="A3:C3"/>
    </sheetView>
  </sheetViews>
  <sheetFormatPr defaultRowHeight="15" x14ac:dyDescent="0.25"/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1</v>
      </c>
      <c r="B2" t="s">
        <v>2</v>
      </c>
      <c r="E2" s="3" t="s">
        <v>3</v>
      </c>
      <c r="F2" s="4" t="s">
        <v>4</v>
      </c>
      <c r="G2" s="4"/>
      <c r="H2" s="4"/>
      <c r="I2" s="5"/>
      <c r="J2" s="5"/>
      <c r="K2" s="6"/>
      <c r="L2" s="6"/>
      <c r="M2" s="6"/>
      <c r="N2" s="6"/>
      <c r="O2" s="6"/>
      <c r="P2" s="6"/>
    </row>
    <row r="3" spans="1:16" x14ac:dyDescent="0.25">
      <c r="A3" s="7" t="s">
        <v>99</v>
      </c>
      <c r="B3" s="7"/>
      <c r="C3" s="7"/>
      <c r="D3" s="8" t="s">
        <v>5</v>
      </c>
      <c r="E3" s="8"/>
      <c r="F3" s="9" t="s">
        <v>6</v>
      </c>
      <c r="I3" s="8" t="s">
        <v>7</v>
      </c>
      <c r="J3" s="8"/>
      <c r="K3" s="7" t="s">
        <v>2</v>
      </c>
      <c r="L3" s="7"/>
      <c r="M3" s="7"/>
      <c r="N3" s="7"/>
      <c r="O3" s="7"/>
      <c r="P3" s="7"/>
    </row>
    <row r="4" spans="1:16" x14ac:dyDescent="0.25">
      <c r="A4" s="10" t="s">
        <v>8</v>
      </c>
      <c r="B4" s="11" t="s">
        <v>9</v>
      </c>
      <c r="C4" s="12"/>
      <c r="D4" s="10" t="s">
        <v>10</v>
      </c>
      <c r="E4" s="13" t="s">
        <v>11</v>
      </c>
      <c r="F4" s="14"/>
      <c r="G4" s="15"/>
      <c r="H4" s="10" t="s">
        <v>12</v>
      </c>
      <c r="I4" s="13" t="s">
        <v>13</v>
      </c>
      <c r="J4" s="14"/>
      <c r="K4" s="14"/>
      <c r="L4" s="15"/>
      <c r="M4" s="13" t="s">
        <v>14</v>
      </c>
      <c r="N4" s="14"/>
      <c r="O4" s="14"/>
      <c r="P4" s="15"/>
    </row>
    <row r="5" spans="1:16" x14ac:dyDescent="0.25">
      <c r="A5" s="16"/>
      <c r="B5" s="17"/>
      <c r="C5" s="18"/>
      <c r="D5" s="16"/>
      <c r="E5" s="19" t="s">
        <v>15</v>
      </c>
      <c r="F5" s="19" t="s">
        <v>16</v>
      </c>
      <c r="G5" s="19" t="s">
        <v>17</v>
      </c>
      <c r="H5" s="16"/>
      <c r="I5" s="19" t="s">
        <v>18</v>
      </c>
      <c r="J5" s="19" t="s">
        <v>19</v>
      </c>
      <c r="K5" s="19" t="s">
        <v>20</v>
      </c>
      <c r="L5" s="19" t="s">
        <v>21</v>
      </c>
      <c r="M5" s="19" t="s">
        <v>22</v>
      </c>
      <c r="N5" s="19" t="s">
        <v>23</v>
      </c>
      <c r="O5" s="19" t="s">
        <v>24</v>
      </c>
      <c r="P5" s="19" t="s">
        <v>25</v>
      </c>
    </row>
    <row r="6" spans="1:16" x14ac:dyDescent="0.25">
      <c r="A6" s="20" t="s">
        <v>26</v>
      </c>
      <c r="B6" s="21" t="s">
        <v>6</v>
      </c>
      <c r="C6" s="22"/>
      <c r="D6" s="20" t="s">
        <v>27</v>
      </c>
      <c r="E6" s="20" t="s">
        <v>28</v>
      </c>
      <c r="F6" s="20" t="s">
        <v>29</v>
      </c>
      <c r="G6" s="20" t="s">
        <v>30</v>
      </c>
      <c r="H6" s="20" t="s">
        <v>31</v>
      </c>
      <c r="I6" s="20" t="s">
        <v>32</v>
      </c>
      <c r="J6" s="20" t="s">
        <v>33</v>
      </c>
      <c r="K6" s="20" t="s">
        <v>34</v>
      </c>
      <c r="L6" s="20" t="s">
        <v>35</v>
      </c>
      <c r="M6" s="20" t="s">
        <v>36</v>
      </c>
      <c r="N6" s="20" t="s">
        <v>37</v>
      </c>
      <c r="O6" s="20" t="s">
        <v>38</v>
      </c>
      <c r="P6" s="20" t="s">
        <v>39</v>
      </c>
    </row>
    <row r="7" spans="1:16" x14ac:dyDescent="0.25">
      <c r="A7" s="23" t="s">
        <v>40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</row>
    <row r="8" spans="1:16" x14ac:dyDescent="0.25">
      <c r="A8" s="26" t="s">
        <v>41</v>
      </c>
      <c r="B8" s="27" t="s">
        <v>42</v>
      </c>
      <c r="C8" s="27"/>
      <c r="D8" s="26" t="s">
        <v>43</v>
      </c>
      <c r="E8" s="26">
        <v>21.37</v>
      </c>
      <c r="F8" s="26">
        <v>15.71</v>
      </c>
      <c r="G8" s="26">
        <v>37.19</v>
      </c>
      <c r="H8" s="26">
        <v>240</v>
      </c>
      <c r="I8" s="26">
        <v>0.39</v>
      </c>
      <c r="J8" s="26">
        <v>12.11</v>
      </c>
      <c r="K8" s="26" t="s">
        <v>44</v>
      </c>
      <c r="L8" s="26">
        <v>2.46</v>
      </c>
      <c r="M8" s="26">
        <v>53.59</v>
      </c>
      <c r="N8" s="26">
        <v>108.03</v>
      </c>
      <c r="O8" s="26">
        <v>47.52</v>
      </c>
      <c r="P8" s="26">
        <v>3.58</v>
      </c>
    </row>
    <row r="9" spans="1:16" x14ac:dyDescent="0.25">
      <c r="A9" s="28" t="s">
        <v>45</v>
      </c>
      <c r="B9" s="29" t="s">
        <v>46</v>
      </c>
      <c r="C9" s="29"/>
      <c r="D9" s="28" t="s">
        <v>47</v>
      </c>
      <c r="E9" s="28"/>
      <c r="F9" s="28"/>
      <c r="G9" s="28">
        <v>23.5</v>
      </c>
      <c r="H9" s="28" t="s">
        <v>48</v>
      </c>
      <c r="I9" s="28" t="s">
        <v>49</v>
      </c>
      <c r="J9" s="28" t="s">
        <v>50</v>
      </c>
      <c r="K9" s="28"/>
      <c r="L9" s="28"/>
      <c r="M9" s="28"/>
      <c r="N9" s="28"/>
      <c r="O9" s="28"/>
      <c r="P9" s="28"/>
    </row>
    <row r="10" spans="1:16" x14ac:dyDescent="0.25">
      <c r="A10" s="26">
        <v>1.1000000000000001</v>
      </c>
      <c r="B10" s="27" t="s">
        <v>51</v>
      </c>
      <c r="C10" s="27"/>
      <c r="D10" s="26" t="s">
        <v>52</v>
      </c>
      <c r="E10" s="26">
        <v>2.48</v>
      </c>
      <c r="F10" s="26">
        <v>7.55</v>
      </c>
      <c r="G10" s="26">
        <v>16.63</v>
      </c>
      <c r="H10" s="26">
        <v>144.1</v>
      </c>
      <c r="I10" s="26">
        <v>0.1</v>
      </c>
      <c r="J10" s="26"/>
      <c r="K10" s="26">
        <v>45</v>
      </c>
      <c r="L10" s="26">
        <v>0.55000000000000004</v>
      </c>
      <c r="M10" s="26">
        <v>8.4</v>
      </c>
      <c r="N10" s="26">
        <v>22.5</v>
      </c>
      <c r="O10" s="26">
        <v>4.2</v>
      </c>
      <c r="P10" s="26">
        <v>0.77</v>
      </c>
    </row>
    <row r="11" spans="1:16" x14ac:dyDescent="0.25">
      <c r="A11" s="26" t="s">
        <v>53</v>
      </c>
      <c r="B11" s="27" t="s">
        <v>54</v>
      </c>
      <c r="C11" s="27"/>
      <c r="D11" s="26" t="s">
        <v>55</v>
      </c>
      <c r="E11" s="26" t="s">
        <v>56</v>
      </c>
      <c r="F11" s="26" t="s">
        <v>49</v>
      </c>
      <c r="G11" s="26" t="s">
        <v>57</v>
      </c>
      <c r="H11" s="26" t="s">
        <v>58</v>
      </c>
      <c r="I11" s="26" t="s">
        <v>59</v>
      </c>
      <c r="J11" s="26"/>
      <c r="K11" s="26"/>
      <c r="L11" s="26" t="s">
        <v>60</v>
      </c>
      <c r="M11" s="26" t="s">
        <v>61</v>
      </c>
      <c r="N11" s="26" t="s">
        <v>62</v>
      </c>
      <c r="O11" s="26" t="s">
        <v>63</v>
      </c>
      <c r="P11" s="26" t="s">
        <v>64</v>
      </c>
    </row>
    <row r="12" spans="1:16" x14ac:dyDescent="0.25">
      <c r="A12" s="30" t="s">
        <v>65</v>
      </c>
      <c r="B12" s="31"/>
      <c r="C12" s="31"/>
      <c r="D12" s="31"/>
      <c r="E12" s="26">
        <f>E8+E9+E10+E11</f>
        <v>26.25</v>
      </c>
      <c r="F12" s="26">
        <f t="shared" ref="F12:P12" si="0">F8+F9+F10+F11</f>
        <v>23.560000000000002</v>
      </c>
      <c r="G12" s="26">
        <f t="shared" si="0"/>
        <v>91.11999999999999</v>
      </c>
      <c r="H12" s="32">
        <f t="shared" si="0"/>
        <v>545.1</v>
      </c>
      <c r="I12" s="26">
        <f t="shared" si="0"/>
        <v>0.90999999999999992</v>
      </c>
      <c r="J12" s="26">
        <f t="shared" si="0"/>
        <v>32.21</v>
      </c>
      <c r="K12" s="26">
        <f t="shared" si="0"/>
        <v>306.89999999999998</v>
      </c>
      <c r="L12" s="26">
        <f t="shared" si="0"/>
        <v>3.5199999999999996</v>
      </c>
      <c r="M12" s="26">
        <f t="shared" si="0"/>
        <v>70.69</v>
      </c>
      <c r="N12" s="26">
        <f t="shared" si="0"/>
        <v>169.53</v>
      </c>
      <c r="O12" s="26">
        <f t="shared" si="0"/>
        <v>64.320000000000007</v>
      </c>
      <c r="P12" s="26">
        <f t="shared" si="0"/>
        <v>5.25</v>
      </c>
    </row>
    <row r="13" spans="1:16" x14ac:dyDescent="0.25">
      <c r="A13" s="26" t="s">
        <v>66</v>
      </c>
      <c r="B13" s="27" t="s">
        <v>67</v>
      </c>
      <c r="C13" s="27"/>
      <c r="D13" s="26" t="s">
        <v>68</v>
      </c>
      <c r="E13" s="26" t="s">
        <v>69</v>
      </c>
      <c r="F13" s="26" t="s">
        <v>69</v>
      </c>
      <c r="G13" s="26" t="s">
        <v>70</v>
      </c>
      <c r="H13" s="26" t="s">
        <v>71</v>
      </c>
      <c r="I13" s="26" t="s">
        <v>72</v>
      </c>
      <c r="J13" s="26" t="s">
        <v>73</v>
      </c>
      <c r="K13" s="26" t="s">
        <v>74</v>
      </c>
      <c r="L13" s="26" t="s">
        <v>75</v>
      </c>
      <c r="M13" s="26" t="s">
        <v>76</v>
      </c>
      <c r="N13" s="26" t="s">
        <v>77</v>
      </c>
      <c r="O13" s="26" t="s">
        <v>78</v>
      </c>
      <c r="P13" s="26" t="s">
        <v>79</v>
      </c>
    </row>
    <row r="14" spans="1:16" x14ac:dyDescent="0.25">
      <c r="A14" s="23" t="s">
        <v>80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</row>
    <row r="15" spans="1:16" x14ac:dyDescent="0.25">
      <c r="A15" s="26" t="s">
        <v>81</v>
      </c>
      <c r="B15" s="27" t="s">
        <v>82</v>
      </c>
      <c r="C15" s="27"/>
      <c r="D15" s="26">
        <v>100</v>
      </c>
      <c r="E15" s="26">
        <v>1.6</v>
      </c>
      <c r="F15" s="26">
        <v>4.5999999999999996</v>
      </c>
      <c r="G15" s="26">
        <v>11.1</v>
      </c>
      <c r="H15" s="26">
        <v>90</v>
      </c>
      <c r="I15" s="26">
        <v>0.03</v>
      </c>
      <c r="J15" s="26">
        <v>11.1</v>
      </c>
      <c r="K15" s="26">
        <v>2.4900000000000002</v>
      </c>
      <c r="L15" s="26">
        <v>1.87</v>
      </c>
      <c r="M15" s="26">
        <v>38.53</v>
      </c>
      <c r="N15" s="26">
        <v>26.55</v>
      </c>
      <c r="O15" s="26">
        <v>19.68</v>
      </c>
      <c r="P15" s="26">
        <v>0.96</v>
      </c>
    </row>
    <row r="16" spans="1:16" x14ac:dyDescent="0.25">
      <c r="A16" s="26">
        <v>53.05</v>
      </c>
      <c r="B16" s="27" t="s">
        <v>83</v>
      </c>
      <c r="C16" s="27"/>
      <c r="D16" s="26" t="s">
        <v>84</v>
      </c>
      <c r="E16" s="26">
        <v>2.0299999999999998</v>
      </c>
      <c r="F16" s="26">
        <v>5.7</v>
      </c>
      <c r="G16" s="26">
        <v>9.11</v>
      </c>
      <c r="H16" s="26">
        <v>96.86</v>
      </c>
      <c r="I16" s="26">
        <v>7.0000000000000007E-2</v>
      </c>
      <c r="J16" s="26">
        <v>30.04</v>
      </c>
      <c r="K16" s="26">
        <v>213.1</v>
      </c>
      <c r="L16" s="26">
        <v>1.93</v>
      </c>
      <c r="M16" s="26">
        <v>45.28</v>
      </c>
      <c r="N16" s="26">
        <v>50.38</v>
      </c>
      <c r="O16" s="26">
        <v>21.22</v>
      </c>
      <c r="P16" s="26">
        <v>0.77</v>
      </c>
    </row>
    <row r="17" spans="1:16" x14ac:dyDescent="0.25">
      <c r="A17" s="26">
        <v>97.65</v>
      </c>
      <c r="B17" s="27" t="s">
        <v>85</v>
      </c>
      <c r="C17" s="27"/>
      <c r="D17" s="26">
        <v>200</v>
      </c>
      <c r="E17" s="26">
        <v>12.74</v>
      </c>
      <c r="F17" s="26">
        <v>15.52</v>
      </c>
      <c r="G17" s="26">
        <v>23.48</v>
      </c>
      <c r="H17" s="26">
        <v>284.94</v>
      </c>
      <c r="I17" s="26">
        <v>0.2</v>
      </c>
      <c r="J17" s="26">
        <v>29.49</v>
      </c>
      <c r="K17" s="26">
        <v>13.61</v>
      </c>
      <c r="L17" s="26">
        <v>3.31</v>
      </c>
      <c r="M17" s="26">
        <v>26.51</v>
      </c>
      <c r="N17" s="26">
        <v>185.83</v>
      </c>
      <c r="O17" s="26">
        <v>45.92</v>
      </c>
      <c r="P17" s="26">
        <v>2.82</v>
      </c>
    </row>
    <row r="18" spans="1:16" x14ac:dyDescent="0.25">
      <c r="A18" s="26">
        <v>289</v>
      </c>
      <c r="B18" s="33" t="s">
        <v>86</v>
      </c>
      <c r="C18" s="34"/>
      <c r="D18" s="26">
        <v>200</v>
      </c>
      <c r="E18" s="26">
        <v>3.6</v>
      </c>
      <c r="F18" s="26">
        <v>3.3</v>
      </c>
      <c r="G18" s="26">
        <v>13.7</v>
      </c>
      <c r="H18" s="26">
        <v>98</v>
      </c>
      <c r="I18" s="26">
        <v>0.04</v>
      </c>
      <c r="J18" s="26">
        <v>1.3</v>
      </c>
      <c r="K18" s="26">
        <v>22.12</v>
      </c>
      <c r="L18" s="26">
        <v>0.01</v>
      </c>
      <c r="M18" s="26">
        <v>108.57</v>
      </c>
      <c r="N18" s="26">
        <v>116.2</v>
      </c>
      <c r="O18" s="26">
        <v>31</v>
      </c>
      <c r="P18" s="26">
        <v>1.01</v>
      </c>
    </row>
    <row r="19" spans="1:16" x14ac:dyDescent="0.25">
      <c r="A19" s="26" t="s">
        <v>87</v>
      </c>
      <c r="B19" s="33" t="s">
        <v>88</v>
      </c>
      <c r="C19" s="34"/>
      <c r="D19" s="26" t="s">
        <v>89</v>
      </c>
      <c r="E19" s="26" t="s">
        <v>28</v>
      </c>
      <c r="F19" s="26" t="s">
        <v>69</v>
      </c>
      <c r="G19" s="26" t="s">
        <v>90</v>
      </c>
      <c r="H19" s="26" t="s">
        <v>91</v>
      </c>
      <c r="I19" s="26" t="s">
        <v>92</v>
      </c>
      <c r="J19" s="26"/>
      <c r="K19" s="26"/>
      <c r="L19" s="26" t="s">
        <v>93</v>
      </c>
      <c r="M19" s="26" t="s">
        <v>34</v>
      </c>
      <c r="N19" s="26" t="s">
        <v>94</v>
      </c>
      <c r="O19" s="26" t="s">
        <v>31</v>
      </c>
      <c r="P19" s="26" t="s">
        <v>95</v>
      </c>
    </row>
    <row r="20" spans="1:16" x14ac:dyDescent="0.25">
      <c r="A20" s="26">
        <v>421.11</v>
      </c>
      <c r="B20" s="27" t="s">
        <v>96</v>
      </c>
      <c r="C20" s="27"/>
      <c r="D20" s="26">
        <v>40</v>
      </c>
      <c r="E20" s="26">
        <v>3.2</v>
      </c>
      <c r="F20" s="26">
        <v>0.4</v>
      </c>
      <c r="G20" s="26">
        <v>18.399999999999999</v>
      </c>
      <c r="H20" s="26">
        <v>88</v>
      </c>
      <c r="I20" s="26">
        <v>0.16</v>
      </c>
      <c r="J20" s="26"/>
      <c r="K20" s="26"/>
      <c r="L20" s="26">
        <v>0.68</v>
      </c>
      <c r="M20" s="26">
        <v>11.6</v>
      </c>
      <c r="N20" s="26">
        <v>52</v>
      </c>
      <c r="O20" s="26">
        <v>16.8</v>
      </c>
      <c r="P20" s="26">
        <v>1.2</v>
      </c>
    </row>
    <row r="21" spans="1:16" x14ac:dyDescent="0.25">
      <c r="A21" s="30" t="s">
        <v>97</v>
      </c>
      <c r="B21" s="31"/>
      <c r="C21" s="31"/>
      <c r="D21" s="31"/>
      <c r="E21" s="35">
        <f>E15+E16+E17+E18+E19+E20</f>
        <v>27.17</v>
      </c>
      <c r="F21" s="35">
        <f t="shared" ref="F21:P21" si="1">F15+F16+F17+F18+F19+F20</f>
        <v>30.02</v>
      </c>
      <c r="G21" s="35">
        <f t="shared" si="1"/>
        <v>103.28999999999999</v>
      </c>
      <c r="H21" s="36">
        <f t="shared" si="1"/>
        <v>787.8</v>
      </c>
      <c r="I21" s="35">
        <f t="shared" si="1"/>
        <v>0.67</v>
      </c>
      <c r="J21" s="35">
        <f t="shared" si="1"/>
        <v>71.929999999999993</v>
      </c>
      <c r="K21" s="35">
        <f t="shared" si="1"/>
        <v>251.32</v>
      </c>
      <c r="L21" s="35">
        <f t="shared" si="1"/>
        <v>8.5499999999999989</v>
      </c>
      <c r="M21" s="35">
        <f t="shared" si="1"/>
        <v>240.48999999999998</v>
      </c>
      <c r="N21" s="35">
        <f t="shared" si="1"/>
        <v>463.46</v>
      </c>
      <c r="O21" s="35">
        <f t="shared" si="1"/>
        <v>141.62</v>
      </c>
      <c r="P21" s="35">
        <f t="shared" si="1"/>
        <v>8.01</v>
      </c>
    </row>
    <row r="22" spans="1:16" x14ac:dyDescent="0.25">
      <c r="A22" s="31" t="s">
        <v>98</v>
      </c>
      <c r="B22" s="31"/>
      <c r="C22" s="31"/>
      <c r="D22" s="31"/>
      <c r="E22" s="26">
        <f t="shared" ref="E22:P22" si="2">E12+E21</f>
        <v>53.42</v>
      </c>
      <c r="F22" s="26">
        <f t="shared" si="2"/>
        <v>53.58</v>
      </c>
      <c r="G22" s="26">
        <f t="shared" si="2"/>
        <v>194.40999999999997</v>
      </c>
      <c r="H22" s="26">
        <f t="shared" si="2"/>
        <v>1332.9</v>
      </c>
      <c r="I22" s="26">
        <f t="shared" si="2"/>
        <v>1.58</v>
      </c>
      <c r="J22" s="26">
        <f t="shared" si="2"/>
        <v>104.13999999999999</v>
      </c>
      <c r="K22" s="26">
        <f t="shared" si="2"/>
        <v>558.22</v>
      </c>
      <c r="L22" s="26">
        <f t="shared" si="2"/>
        <v>12.069999999999999</v>
      </c>
      <c r="M22" s="26">
        <f t="shared" si="2"/>
        <v>311.17999999999995</v>
      </c>
      <c r="N22" s="26">
        <f t="shared" si="2"/>
        <v>632.99</v>
      </c>
      <c r="O22" s="26">
        <f t="shared" si="2"/>
        <v>205.94</v>
      </c>
      <c r="P22" s="26">
        <f t="shared" si="2"/>
        <v>13.26</v>
      </c>
    </row>
  </sheetData>
  <mergeCells count="32">
    <mergeCell ref="B17:C17"/>
    <mergeCell ref="B18:C18"/>
    <mergeCell ref="B19:C19"/>
    <mergeCell ref="B20:C20"/>
    <mergeCell ref="A21:D21"/>
    <mergeCell ref="A22:D22"/>
    <mergeCell ref="B11:C11"/>
    <mergeCell ref="A12:D12"/>
    <mergeCell ref="B13:C13"/>
    <mergeCell ref="A14:P14"/>
    <mergeCell ref="B15:C15"/>
    <mergeCell ref="B16:C16"/>
    <mergeCell ref="M4:P4"/>
    <mergeCell ref="B6:C6"/>
    <mergeCell ref="A7:P7"/>
    <mergeCell ref="B8:C8"/>
    <mergeCell ref="B9:C9"/>
    <mergeCell ref="B10:C10"/>
    <mergeCell ref="A4:A5"/>
    <mergeCell ref="B4:C5"/>
    <mergeCell ref="D4:D5"/>
    <mergeCell ref="E4:G4"/>
    <mergeCell ref="H4:H5"/>
    <mergeCell ref="I4:L4"/>
    <mergeCell ref="A1:P1"/>
    <mergeCell ref="F2:H2"/>
    <mergeCell ref="I2:J2"/>
    <mergeCell ref="K2:P2"/>
    <mergeCell ref="A3:C3"/>
    <mergeCell ref="D3:E3"/>
    <mergeCell ref="I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ср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user</cp:lastModifiedBy>
  <dcterms:created xsi:type="dcterms:W3CDTF">2023-09-12T09:51:36Z</dcterms:created>
  <dcterms:modified xsi:type="dcterms:W3CDTF">2023-11-12T15:00:49Z</dcterms:modified>
</cp:coreProperties>
</file>